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u-dental\shared\Documents\Рецлова Юлия Александровна\1. мед.статистики\2. Округ\!Бланки отчетов!\Бланки отчетов 2024\Для отправки в ДЗ\2024\"/>
    </mc:Choice>
  </mc:AlternateContent>
  <bookViews>
    <workbookView xWindow="120" yWindow="480" windowWidth="15480" windowHeight="10710" tabRatio="592" activeTab="4"/>
  </bookViews>
  <sheets>
    <sheet name="Титульный лист" sheetId="30" r:id="rId1"/>
    <sheet name="1 информация о деятельности" sheetId="20" r:id="rId2"/>
    <sheet name="2 МТБ" sheetId="2" r:id="rId3"/>
    <sheet name="3 Охват стоматологической помощ" sheetId="22" r:id="rId4"/>
    <sheet name="4 терапия и детство ОМС (кол-в)" sheetId="27" r:id="rId5"/>
    <sheet name="5 Кач терапия и детство ОМС" sheetId="28" r:id="rId6"/>
    <sheet name="6 хирургия" sheetId="16" r:id="rId7"/>
    <sheet name="7 ортодонтия" sheetId="19" r:id="rId8"/>
    <sheet name="8 ортопедия платная" sheetId="25" r:id="rId9"/>
    <sheet name="9 рентгенология" sheetId="23" r:id="rId10"/>
    <sheet name="10 онкопатология" sheetId="7" r:id="rId11"/>
    <sheet name="11 кадровый состав" sheetId="29" r:id="rId12"/>
  </sheets>
  <calcPr calcId="162913"/>
</workbook>
</file>

<file path=xl/calcChain.xml><?xml version="1.0" encoding="utf-8"?>
<calcChain xmlns="http://schemas.openxmlformats.org/spreadsheetml/2006/main">
  <c r="AI10" i="27" l="1"/>
  <c r="AJ10" i="27"/>
  <c r="AK10" i="27" s="1"/>
  <c r="AL10" i="27" s="1"/>
  <c r="AM10" i="27" s="1"/>
  <c r="AN10" i="27" s="1"/>
  <c r="AO10" i="27" s="1"/>
  <c r="AP10" i="27" s="1"/>
  <c r="AQ10" i="27" s="1"/>
  <c r="AR10" i="27" s="1"/>
  <c r="AN13" i="27"/>
  <c r="AI13" i="27"/>
  <c r="AN11" i="27"/>
  <c r="AI11" i="27"/>
  <c r="F8" i="29" l="1"/>
  <c r="J10" i="7"/>
  <c r="I10" i="7"/>
  <c r="K10" i="7"/>
  <c r="AD13" i="23"/>
  <c r="AC13" i="23"/>
  <c r="AB13" i="23"/>
  <c r="AA13" i="23"/>
  <c r="AR13" i="25"/>
  <c r="AQ13" i="25"/>
  <c r="AB13" i="25"/>
  <c r="AA13" i="25"/>
  <c r="L13" i="25"/>
  <c r="K13" i="25"/>
  <c r="V13" i="19"/>
  <c r="U13" i="19"/>
  <c r="L13" i="19"/>
  <c r="K13" i="19"/>
  <c r="W12" i="16"/>
  <c r="Z11" i="27"/>
  <c r="Y11" i="27"/>
  <c r="P11" i="27"/>
  <c r="O11" i="27"/>
  <c r="F11" i="27"/>
  <c r="E11" i="27"/>
  <c r="C11" i="27" s="1"/>
  <c r="D11" i="27"/>
  <c r="AT10" i="22"/>
  <c r="AS10" i="22"/>
  <c r="AR10" i="22"/>
  <c r="AQ10" i="22"/>
  <c r="AP10" i="22"/>
  <c r="AO10" i="22"/>
  <c r="AN10" i="22"/>
  <c r="AM10" i="22"/>
  <c r="AL10" i="22"/>
  <c r="AK10" i="22"/>
  <c r="AJ10" i="22"/>
  <c r="AI10" i="22"/>
  <c r="AD10" i="22"/>
  <c r="AC10" i="22"/>
  <c r="X10" i="22"/>
  <c r="W10" i="22"/>
  <c r="R10" i="22"/>
  <c r="Q10" i="22"/>
  <c r="L10" i="22"/>
  <c r="K10" i="22"/>
  <c r="D10" i="22"/>
  <c r="C10" i="22"/>
  <c r="D12" i="16" l="1"/>
  <c r="C12" i="16"/>
  <c r="AI11" i="16"/>
  <c r="AJ11" i="16"/>
  <c r="AK11" i="16" s="1"/>
  <c r="AL11" i="16" s="1"/>
  <c r="AM11" i="16" s="1"/>
  <c r="AN11" i="16" s="1"/>
  <c r="AO11" i="16" s="1"/>
  <c r="AP11" i="16" s="1"/>
  <c r="F9" i="29"/>
  <c r="F10" i="29"/>
  <c r="F11" i="29"/>
  <c r="F12" i="29"/>
  <c r="F13" i="29"/>
  <c r="F14" i="29"/>
  <c r="M9" i="20"/>
  <c r="N9" i="20" s="1"/>
  <c r="O9" i="20" s="1"/>
  <c r="P9" i="20" s="1"/>
  <c r="Q9" i="20" s="1"/>
  <c r="R9" i="20" s="1"/>
  <c r="S9" i="20" s="1"/>
  <c r="T9" i="20" s="1"/>
  <c r="U9" i="20" s="1"/>
  <c r="V9" i="20" s="1"/>
  <c r="W9" i="20" s="1"/>
  <c r="X9" i="20" s="1"/>
  <c r="Y9" i="20" s="1"/>
  <c r="Z9" i="20" s="1"/>
  <c r="AA9" i="20" s="1"/>
  <c r="AB9" i="20" s="1"/>
  <c r="L10" i="7" l="1"/>
  <c r="E15" i="29"/>
  <c r="D15" i="29"/>
  <c r="F15" i="29" l="1"/>
  <c r="G9" i="7"/>
  <c r="H9" i="7" s="1"/>
  <c r="I9" i="7" s="1"/>
  <c r="J9" i="7" s="1"/>
  <c r="K9" i="7" s="1"/>
  <c r="L9" i="7" s="1"/>
  <c r="M9" i="7" s="1"/>
  <c r="N9" i="7" s="1"/>
  <c r="O9" i="7" s="1"/>
  <c r="P9" i="7" s="1"/>
  <c r="Q9" i="7" s="1"/>
  <c r="R9" i="7" s="1"/>
  <c r="S9" i="7" s="1"/>
  <c r="T9" i="7" s="1"/>
  <c r="U9" i="7" s="1"/>
  <c r="V9" i="7" s="1"/>
  <c r="W9" i="7" s="1"/>
  <c r="X9" i="7" s="1"/>
  <c r="Y9" i="7" s="1"/>
  <c r="Z9" i="7" s="1"/>
  <c r="AA9" i="7" s="1"/>
  <c r="AB9" i="7" s="1"/>
  <c r="AC9" i="7" s="1"/>
  <c r="AD9" i="7" s="1"/>
  <c r="AE9" i="7" s="1"/>
  <c r="AF9" i="7" s="1"/>
  <c r="AG9" i="7" s="1"/>
  <c r="AH9" i="7" s="1"/>
  <c r="AI9" i="7" s="1"/>
  <c r="AJ9" i="7" s="1"/>
  <c r="AK9" i="7" s="1"/>
  <c r="AL9" i="7" s="1"/>
  <c r="AM9" i="7" s="1"/>
  <c r="AN9" i="7" s="1"/>
  <c r="AO9" i="7" s="1"/>
  <c r="AP9" i="7" s="1"/>
  <c r="AQ9" i="7" s="1"/>
  <c r="AR9" i="7" s="1"/>
  <c r="AS9" i="7" s="1"/>
  <c r="AT9" i="7" s="1"/>
  <c r="AU9" i="7" s="1"/>
  <c r="AV9" i="7" s="1"/>
  <c r="AW9" i="7" s="1"/>
  <c r="AX9" i="7" s="1"/>
  <c r="AY9" i="7" s="1"/>
  <c r="AZ9" i="7" s="1"/>
  <c r="BA9" i="7" s="1"/>
  <c r="BB9" i="7" s="1"/>
  <c r="BC9" i="7" s="1"/>
  <c r="BD9" i="7" s="1"/>
  <c r="BE9" i="7" s="1"/>
  <c r="BF9" i="7" s="1"/>
  <c r="BG9" i="7" s="1"/>
  <c r="BH9" i="7" s="1"/>
  <c r="BI9" i="7" s="1"/>
  <c r="BJ9" i="7" s="1"/>
  <c r="BK9" i="7" s="1"/>
  <c r="BL9" i="7" s="1"/>
  <c r="BM9" i="7" s="1"/>
  <c r="BN9" i="7" s="1"/>
  <c r="BO9" i="7" s="1"/>
  <c r="BP9" i="7" s="1"/>
  <c r="BQ9" i="7" s="1"/>
  <c r="BR9" i="7" s="1"/>
  <c r="BS9" i="7" s="1"/>
  <c r="BT9" i="7" s="1"/>
  <c r="BU9" i="7" s="1"/>
  <c r="BV9" i="7" s="1"/>
  <c r="BW9" i="7" s="1"/>
  <c r="BX9" i="7" s="1"/>
  <c r="BY9" i="7" s="1"/>
  <c r="BZ9" i="7" s="1"/>
  <c r="CA9" i="7" s="1"/>
  <c r="CB9" i="7" s="1"/>
  <c r="CC9" i="7" s="1"/>
  <c r="CD9" i="7" s="1"/>
  <c r="CE9" i="7" s="1"/>
  <c r="CF9" i="7" s="1"/>
  <c r="CG9" i="7" s="1"/>
  <c r="CH9" i="7" s="1"/>
  <c r="CI9" i="7" s="1"/>
  <c r="CJ9" i="7" s="1"/>
  <c r="CK9" i="7" s="1"/>
  <c r="CL9" i="7" s="1"/>
  <c r="CM9" i="7" s="1"/>
  <c r="CN9" i="7" s="1"/>
  <c r="CO9" i="7" s="1"/>
  <c r="CP9" i="7" s="1"/>
  <c r="CQ9" i="7" s="1"/>
  <c r="CR9" i="7" s="1"/>
  <c r="CS9" i="7" s="1"/>
  <c r="CT9" i="7" s="1"/>
  <c r="CU9" i="7" s="1"/>
  <c r="CV9" i="7" s="1"/>
  <c r="CW9" i="7" s="1"/>
  <c r="CX9" i="7" s="1"/>
  <c r="CY9" i="7" s="1"/>
  <c r="CZ9" i="7" s="1"/>
  <c r="DA9" i="7" s="1"/>
  <c r="DB9" i="7" s="1"/>
  <c r="DC9" i="7" s="1"/>
  <c r="DD9" i="7" s="1"/>
  <c r="DE9" i="7" s="1"/>
  <c r="DF9" i="7" s="1"/>
  <c r="DG9" i="7" s="1"/>
  <c r="DH9" i="7" s="1"/>
  <c r="DI9" i="7" s="1"/>
  <c r="DJ9" i="7" s="1"/>
  <c r="R10" i="7"/>
  <c r="Q10" i="7"/>
  <c r="P10" i="7"/>
  <c r="O10" i="7"/>
  <c r="N10" i="7"/>
  <c r="M10" i="7"/>
  <c r="X12" i="16" l="1"/>
  <c r="B12" i="19" l="1"/>
  <c r="C12" i="19" s="1"/>
  <c r="D12" i="19" s="1"/>
  <c r="E12" i="19" s="1"/>
  <c r="F12" i="19" s="1"/>
  <c r="G12" i="19" s="1"/>
  <c r="H12" i="19" s="1"/>
  <c r="I12" i="19" s="1"/>
  <c r="J12" i="19" s="1"/>
  <c r="L12" i="19" l="1"/>
  <c r="M12" i="19" s="1"/>
  <c r="N12" i="19" s="1"/>
  <c r="O12" i="19" s="1"/>
  <c r="P12" i="19" s="1"/>
  <c r="Q12" i="19" s="1"/>
  <c r="R12" i="19" s="1"/>
  <c r="S12" i="19" s="1"/>
  <c r="T12" i="19" s="1"/>
  <c r="U12" i="19" s="1"/>
  <c r="V12" i="19" s="1"/>
  <c r="W12" i="19" s="1"/>
  <c r="X12" i="19" s="1"/>
  <c r="Y12" i="19" s="1"/>
  <c r="Z12" i="19" s="1"/>
  <c r="AA12" i="19" s="1"/>
  <c r="AB12" i="19" s="1"/>
  <c r="AC12" i="19" s="1"/>
  <c r="AD12" i="19" s="1"/>
  <c r="AE12" i="19" s="1"/>
  <c r="AF12" i="19" s="1"/>
  <c r="K12" i="19"/>
  <c r="B10" i="27"/>
  <c r="C10" i="27" s="1"/>
  <c r="D10" i="27" s="1"/>
  <c r="E10" i="27" s="1"/>
  <c r="F10" i="27" s="1"/>
  <c r="G10" i="27" s="1"/>
  <c r="H10" i="27" s="1"/>
  <c r="I10" i="27" s="1"/>
  <c r="J10" i="27" s="1"/>
  <c r="K10" i="27" s="1"/>
  <c r="L10" i="27" s="1"/>
  <c r="M10" i="27" s="1"/>
  <c r="N10" i="27" s="1"/>
  <c r="O10" i="27" s="1"/>
  <c r="P10" i="27" s="1"/>
  <c r="Q10" i="27" s="1"/>
  <c r="R10" i="27" s="1"/>
  <c r="S10" i="27" s="1"/>
  <c r="T10" i="27" s="1"/>
  <c r="U10" i="27" s="1"/>
  <c r="V10" i="27" s="1"/>
  <c r="W10" i="27" s="1"/>
  <c r="X10" i="27" s="1"/>
  <c r="Y10" i="27" s="1"/>
  <c r="Z10" i="27" s="1"/>
  <c r="AA10" i="27" s="1"/>
  <c r="AB10" i="27" s="1"/>
  <c r="AC10" i="27" s="1"/>
  <c r="AD10" i="27" s="1"/>
  <c r="AE10" i="27" s="1"/>
  <c r="AF10" i="27" s="1"/>
  <c r="AG10" i="27" s="1"/>
  <c r="AH10" i="27" s="1"/>
  <c r="B12" i="25" l="1"/>
  <c r="C12" i="25" s="1"/>
  <c r="D12" i="25" s="1"/>
  <c r="E12" i="25" s="1"/>
  <c r="F12" i="25" s="1"/>
  <c r="G12" i="25" s="1"/>
  <c r="H12" i="25" s="1"/>
  <c r="I12" i="25" s="1"/>
  <c r="J12" i="25" s="1"/>
  <c r="K12" i="25" s="1"/>
  <c r="L12" i="25" s="1"/>
  <c r="M12" i="25" s="1"/>
  <c r="N12" i="25" s="1"/>
  <c r="O12" i="25" s="1"/>
  <c r="P12" i="25" s="1"/>
  <c r="Q12" i="25" s="1"/>
  <c r="R12" i="25" s="1"/>
  <c r="S12" i="25" s="1"/>
  <c r="T12" i="25" s="1"/>
  <c r="U12" i="25" s="1"/>
  <c r="V12" i="25" s="1"/>
  <c r="W12" i="25" s="1"/>
  <c r="X12" i="25" s="1"/>
  <c r="Y12" i="25" s="1"/>
  <c r="Z12" i="25" s="1"/>
  <c r="AA12" i="25" s="1"/>
  <c r="AB12" i="25" s="1"/>
  <c r="AC12" i="25" s="1"/>
  <c r="AD12" i="25" s="1"/>
  <c r="AE12" i="25" s="1"/>
  <c r="AF12" i="25" s="1"/>
  <c r="AG12" i="25" s="1"/>
  <c r="AH12" i="25" s="1"/>
  <c r="AI12" i="25" s="1"/>
  <c r="AJ12" i="25" s="1"/>
  <c r="AK12" i="25" s="1"/>
  <c r="AL12" i="25" s="1"/>
  <c r="AM12" i="25" s="1"/>
  <c r="AN12" i="25" s="1"/>
  <c r="AO12" i="25" s="1"/>
  <c r="AP12" i="25" s="1"/>
  <c r="AQ12" i="25" s="1"/>
  <c r="AR12" i="25" s="1"/>
  <c r="AS12" i="25" s="1"/>
  <c r="AT12" i="25" s="1"/>
  <c r="AU12" i="25" s="1"/>
  <c r="AV12" i="25" s="1"/>
  <c r="AW12" i="25" s="1"/>
  <c r="AX12" i="25" s="1"/>
  <c r="B11" i="28"/>
  <c r="C11" i="28" s="1"/>
  <c r="D11" i="28" s="1"/>
  <c r="E11" i="28" s="1"/>
  <c r="F11" i="28" s="1"/>
  <c r="G11" i="28" s="1"/>
  <c r="H11" i="28" s="1"/>
  <c r="I11" i="28" s="1"/>
  <c r="J11" i="28" s="1"/>
  <c r="K11" i="28" s="1"/>
  <c r="L11" i="28" s="1"/>
  <c r="M11" i="28" s="1"/>
  <c r="N11" i="28" s="1"/>
  <c r="O11" i="28" s="1"/>
  <c r="P11" i="28" s="1"/>
  <c r="Q11" i="28" s="1"/>
  <c r="R11" i="28" s="1"/>
  <c r="S11" i="28" s="1"/>
  <c r="T11" i="28" s="1"/>
  <c r="U11" i="28" s="1"/>
  <c r="V11" i="28" s="1"/>
  <c r="W11" i="28" s="1"/>
  <c r="X11" i="28" s="1"/>
  <c r="Y11" i="28" s="1"/>
  <c r="Z11" i="28" s="1"/>
  <c r="AA11" i="28" s="1"/>
  <c r="AB11" i="28" s="1"/>
  <c r="AC11" i="28" s="1"/>
  <c r="AD11" i="28" s="1"/>
  <c r="AE11" i="28" s="1"/>
  <c r="AF11" i="28" s="1"/>
  <c r="AG11" i="28" s="1"/>
  <c r="AH11" i="28" s="1"/>
  <c r="AI11" i="28" s="1"/>
  <c r="AJ11" i="28" s="1"/>
  <c r="AK11" i="28" s="1"/>
  <c r="AL11" i="28" s="1"/>
  <c r="AM11" i="28" s="1"/>
  <c r="AN11" i="28" s="1"/>
  <c r="AO11" i="28" s="1"/>
  <c r="AP11" i="28" s="1"/>
  <c r="AQ11" i="28" s="1"/>
  <c r="AR11" i="28" s="1"/>
  <c r="AS11" i="28" s="1"/>
  <c r="B12" i="23" l="1"/>
  <c r="C12" i="23" s="1"/>
  <c r="D12" i="23" s="1"/>
  <c r="E12" i="23" s="1"/>
  <c r="F12" i="23" s="1"/>
  <c r="G12" i="23" s="1"/>
  <c r="H12" i="23" s="1"/>
  <c r="I12" i="23" s="1"/>
  <c r="J12" i="23" s="1"/>
  <c r="K12" i="23" s="1"/>
  <c r="L12" i="23" s="1"/>
  <c r="M12" i="23" s="1"/>
  <c r="N12" i="23" s="1"/>
  <c r="O12" i="23" s="1"/>
  <c r="P12" i="23" s="1"/>
  <c r="Q12" i="23" s="1"/>
  <c r="R12" i="23" s="1"/>
  <c r="S12" i="23" s="1"/>
  <c r="T12" i="23" s="1"/>
  <c r="U12" i="23" s="1"/>
  <c r="V12" i="23" s="1"/>
  <c r="W12" i="23" s="1"/>
  <c r="X12" i="23" s="1"/>
  <c r="Y12" i="23" s="1"/>
  <c r="Z12" i="23" s="1"/>
  <c r="AA12" i="23" s="1"/>
  <c r="AB12" i="23" s="1"/>
  <c r="AC12" i="23" s="1"/>
  <c r="AD12" i="23" s="1"/>
  <c r="AE12" i="23" s="1"/>
  <c r="AF12" i="23" s="1"/>
  <c r="AG12" i="23" s="1"/>
  <c r="AH12" i="23" s="1"/>
  <c r="AI12" i="23" s="1"/>
  <c r="AJ12" i="23" s="1"/>
  <c r="AK12" i="23" s="1"/>
  <c r="AL12" i="23" s="1"/>
  <c r="AM12" i="23" s="1"/>
  <c r="AN12" i="23" s="1"/>
  <c r="AO12" i="23" s="1"/>
  <c r="AP12" i="23" s="1"/>
  <c r="AQ12" i="23" s="1"/>
  <c r="AR12" i="23" s="1"/>
  <c r="AS12" i="23" s="1"/>
  <c r="AT12" i="23" s="1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l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AG10" i="2" s="1"/>
  <c r="AH10" i="2" s="1"/>
  <c r="AI10" i="2" s="1"/>
  <c r="AJ10" i="2" s="1"/>
  <c r="AK10" i="2" s="1"/>
  <c r="AL10" i="2" s="1"/>
  <c r="AM10" i="2" s="1"/>
  <c r="AN10" i="2" s="1"/>
  <c r="AO10" i="2" s="1"/>
  <c r="AP10" i="2" s="1"/>
  <c r="B9" i="22"/>
  <c r="C9" i="22" s="1"/>
  <c r="D9" i="22" s="1"/>
  <c r="E9" i="22" s="1"/>
  <c r="F9" i="22" s="1"/>
  <c r="G9" i="22" s="1"/>
  <c r="H9" i="22" s="1"/>
  <c r="I9" i="22" s="1"/>
  <c r="J9" i="22" s="1"/>
  <c r="K9" i="22" s="1"/>
  <c r="L9" i="22" s="1"/>
  <c r="M9" i="22" s="1"/>
  <c r="N9" i="22" s="1"/>
  <c r="O9" i="22" s="1"/>
  <c r="P9" i="22" s="1"/>
  <c r="Q9" i="22" s="1"/>
  <c r="R9" i="22" s="1"/>
  <c r="S9" i="22" s="1"/>
  <c r="T9" i="22" s="1"/>
  <c r="U9" i="22" s="1"/>
  <c r="V9" i="22" s="1"/>
  <c r="W9" i="22" s="1"/>
  <c r="X9" i="22" s="1"/>
  <c r="Y9" i="22" s="1"/>
  <c r="Z9" i="22" s="1"/>
  <c r="AA9" i="22" s="1"/>
  <c r="AB9" i="22" s="1"/>
  <c r="AC9" i="22" s="1"/>
  <c r="AD9" i="22" s="1"/>
  <c r="AE9" i="22" s="1"/>
  <c r="AF9" i="22" s="1"/>
  <c r="AG9" i="22" s="1"/>
  <c r="AH9" i="22" s="1"/>
  <c r="B11" i="16"/>
  <c r="C11" i="16" s="1"/>
  <c r="D11" i="16" s="1"/>
  <c r="E11" i="16" s="1"/>
  <c r="F11" i="16" s="1"/>
  <c r="G11" i="16" s="1"/>
  <c r="H11" i="16" s="1"/>
  <c r="I11" i="16" s="1"/>
  <c r="J11" i="16" s="1"/>
  <c r="K11" i="16" s="1"/>
  <c r="L11" i="16" s="1"/>
  <c r="M11" i="16" s="1"/>
  <c r="N11" i="16" s="1"/>
  <c r="O11" i="16" s="1"/>
  <c r="P11" i="16" s="1"/>
  <c r="Q11" i="16" s="1"/>
  <c r="R11" i="16" s="1"/>
  <c r="S11" i="16" s="1"/>
  <c r="T11" i="16" s="1"/>
  <c r="U11" i="16" s="1"/>
  <c r="V11" i="16" s="1"/>
  <c r="W11" i="16" s="1"/>
  <c r="X11" i="16" s="1"/>
  <c r="Y11" i="16" s="1"/>
  <c r="Z11" i="16" s="1"/>
  <c r="AA11" i="16" s="1"/>
  <c r="AB11" i="16" s="1"/>
  <c r="AC11" i="16" s="1"/>
  <c r="AD11" i="16" s="1"/>
  <c r="AE11" i="16" s="1"/>
  <c r="AF11" i="16" s="1"/>
  <c r="AG11" i="16" s="1"/>
  <c r="AH11" i="16" s="1"/>
  <c r="B9" i="20"/>
  <c r="C9" i="20" s="1"/>
  <c r="D9" i="20" s="1"/>
  <c r="E9" i="20" s="1"/>
  <c r="F9" i="20" s="1"/>
  <c r="G9" i="20" s="1"/>
  <c r="H9" i="20" s="1"/>
  <c r="I9" i="20" s="1"/>
  <c r="J9" i="20" s="1"/>
  <c r="K9" i="20" s="1"/>
  <c r="L9" i="20" s="1"/>
  <c r="AC9" i="20" l="1"/>
</calcChain>
</file>

<file path=xl/sharedStrings.xml><?xml version="1.0" encoding="utf-8"?>
<sst xmlns="http://schemas.openxmlformats.org/spreadsheetml/2006/main" count="501" uniqueCount="212">
  <si>
    <t>свыше 10 лет</t>
  </si>
  <si>
    <t>всего</t>
  </si>
  <si>
    <t>Стоматологическая поликлиника</t>
  </si>
  <si>
    <t>Посещений в смену</t>
  </si>
  <si>
    <t>Посещений на 1 санацию</t>
  </si>
  <si>
    <t>Санаций в смену</t>
  </si>
  <si>
    <t>Пломб в смену</t>
  </si>
  <si>
    <t>Пломб на 1 санацию</t>
  </si>
  <si>
    <t>Соотношение неосложненого кариеса к осложненному</t>
  </si>
  <si>
    <t>Количество установленых имплантатов</t>
  </si>
  <si>
    <t>Всего</t>
  </si>
  <si>
    <t>Дети 0 - 14 лет</t>
  </si>
  <si>
    <t>Взрослые старше 18 лет</t>
  </si>
  <si>
    <t>Диагностическая работа</t>
  </si>
  <si>
    <t>компьютерных томографий</t>
  </si>
  <si>
    <t>Индекс отсева</t>
  </si>
  <si>
    <t>Таблица 1</t>
  </si>
  <si>
    <t>стоматологические кабинеты (количество)</t>
  </si>
  <si>
    <t>ДДУ</t>
  </si>
  <si>
    <t>ВУЗ</t>
  </si>
  <si>
    <t>школы</t>
  </si>
  <si>
    <t>Сеть стоматологических учреждений и осуществляемые виды медицинской помощи</t>
  </si>
  <si>
    <t>Таблица 2</t>
  </si>
  <si>
    <t>№ п/п</t>
  </si>
  <si>
    <t>количество (всего)</t>
  </si>
  <si>
    <t>Таблица 8</t>
  </si>
  <si>
    <t>20-24</t>
  </si>
  <si>
    <t>25-29</t>
  </si>
  <si>
    <t>30-34</t>
  </si>
  <si>
    <t>35-39</t>
  </si>
  <si>
    <t>50-54</t>
  </si>
  <si>
    <t>55-59</t>
  </si>
  <si>
    <t>15-17</t>
  </si>
  <si>
    <t>18-19</t>
  </si>
  <si>
    <t>Наименование МО</t>
  </si>
  <si>
    <t>Наименование  МО</t>
  </si>
  <si>
    <t>из них</t>
  </si>
  <si>
    <t>Наименование территории</t>
  </si>
  <si>
    <t>Проведен онкоскрининг</t>
  </si>
  <si>
    <t>до 14 лет</t>
  </si>
  <si>
    <t>40-44</t>
  </si>
  <si>
    <t>45-49</t>
  </si>
  <si>
    <t>60 и старще</t>
  </si>
  <si>
    <t xml:space="preserve">число лиц с подозрением на онкопатологию </t>
  </si>
  <si>
    <t>число лиц с подтвержденным диагнозом</t>
  </si>
  <si>
    <t>м</t>
  </si>
  <si>
    <t>ж</t>
  </si>
  <si>
    <t>Первичных всего</t>
  </si>
  <si>
    <t>стоматологические установки</t>
  </si>
  <si>
    <t>автоклавы</t>
  </si>
  <si>
    <t>ОПТГ</t>
  </si>
  <si>
    <t>Информация о количестве и сроке эксплуатации медицинского оборудования</t>
  </si>
  <si>
    <t>Операций в смену</t>
  </si>
  <si>
    <t>Хирургическая     стоматология</t>
  </si>
  <si>
    <t>военкоматы</t>
  </si>
  <si>
    <t>стоматология общей практики</t>
  </si>
  <si>
    <t>из них по ОМС</t>
  </si>
  <si>
    <t>Количество аппаратов на 1 пациента, закончившего лечение (по ОМС)</t>
  </si>
  <si>
    <t xml:space="preserve">Всего </t>
  </si>
  <si>
    <t>Случаи детского протезирования</t>
  </si>
  <si>
    <t xml:space="preserve">съемные </t>
  </si>
  <si>
    <t>частичные</t>
  </si>
  <si>
    <t>полные</t>
  </si>
  <si>
    <t>коронки</t>
  </si>
  <si>
    <t>штампованно - паянных</t>
  </si>
  <si>
    <t>литых</t>
  </si>
  <si>
    <t>Изготовлено одиночных коронок</t>
  </si>
  <si>
    <t>Изготовлено культевых вкладок</t>
  </si>
  <si>
    <t>Изготовлено съемных протезов</t>
  </si>
  <si>
    <t>пластиночных</t>
  </si>
  <si>
    <t>частичных</t>
  </si>
  <si>
    <t>Ортодонтия</t>
  </si>
  <si>
    <t>пластмассовых</t>
  </si>
  <si>
    <t>бюгельных</t>
  </si>
  <si>
    <t xml:space="preserve">Первичных </t>
  </si>
  <si>
    <t xml:space="preserve">0 - 17 лет </t>
  </si>
  <si>
    <t>18 лет  и старше</t>
  </si>
  <si>
    <t>Ранее санированных</t>
  </si>
  <si>
    <t>Здоровых</t>
  </si>
  <si>
    <t>Таблица 7</t>
  </si>
  <si>
    <t xml:space="preserve">Информация об онкопатологии в стоматологии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</si>
  <si>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Сеть стоматологических учреждений (на основании лицензии на осуществление медицинской деятельности)</t>
  </si>
  <si>
    <t>Осуществляемы виды деятельности стоматологической помощи (на основании лицензии на осуществление медицинской деятельности)</t>
  </si>
  <si>
    <t>Таблица 3</t>
  </si>
  <si>
    <t>Таблица 5</t>
  </si>
  <si>
    <t>Операций синус-лифтинга</t>
  </si>
  <si>
    <t>женских консультации</t>
  </si>
  <si>
    <t>металлокерамических</t>
  </si>
  <si>
    <t>безметалловых</t>
  </si>
  <si>
    <t>полных</t>
  </si>
  <si>
    <t>аспирационные системы</t>
  </si>
  <si>
    <t>компрессоры</t>
  </si>
  <si>
    <t>Удалено зубов</t>
  </si>
  <si>
    <t>Всего исследований</t>
  </si>
  <si>
    <t>Санированных</t>
  </si>
  <si>
    <t>Стом отделения при многопрофиль-ных МО</t>
  </si>
  <si>
    <t>Стом кабинеты при многопрофи-льных МО</t>
  </si>
  <si>
    <t>на пром.              предприятиях</t>
  </si>
  <si>
    <t>из них детская поликлиника (как юр лицо)</t>
  </si>
  <si>
    <t>Посещений  в смену</t>
  </si>
  <si>
    <t>автоклавы для наконечников</t>
  </si>
  <si>
    <t>приобретено в отчетном году</t>
  </si>
  <si>
    <t>Дентальный КТ</t>
  </si>
  <si>
    <t>Рентгенодиагностическое оборудование</t>
  </si>
  <si>
    <t>Цифровых</t>
  </si>
  <si>
    <t>Пленочных</t>
  </si>
  <si>
    <t>Рентгенология в стоматологии</t>
  </si>
  <si>
    <t>Информация о  населении в муниципальном образовании</t>
  </si>
  <si>
    <t>Подростки             15 - 17 лет включительно</t>
  </si>
  <si>
    <t>Количественные показатели</t>
  </si>
  <si>
    <t>по поводу кариеса</t>
  </si>
  <si>
    <t>по поводу осложненного кариеса</t>
  </si>
  <si>
    <t>В системе ОМС</t>
  </si>
  <si>
    <t>Качественные показатели</t>
  </si>
  <si>
    <t>на детском приеме</t>
  </si>
  <si>
    <t>на взрослом приеме</t>
  </si>
  <si>
    <t>на смешанном приеме</t>
  </si>
  <si>
    <t>Информация о стоматологическом здоровье жителей Югры</t>
  </si>
  <si>
    <t>Всего вылечено зубов</t>
  </si>
  <si>
    <t>0-17 лет (КСГ 12,12.1, 12.2)</t>
  </si>
  <si>
    <t>18 и старше                    (КСГ 5+6)</t>
  </si>
  <si>
    <t xml:space="preserve">0-17 лет </t>
  </si>
  <si>
    <t xml:space="preserve">18 и старше                   </t>
  </si>
  <si>
    <t xml:space="preserve">18 и старше                  </t>
  </si>
  <si>
    <t>По бюджету</t>
  </si>
  <si>
    <t>Платно, в том числе по договорам с организациями и СМО</t>
  </si>
  <si>
    <t>в том числе постоянных  зубов у детей (0-17 лет)</t>
  </si>
  <si>
    <t>Всего                  (КСГ18, 18.1)</t>
  </si>
  <si>
    <t>Всего                      (КСГ 17, 18,18.1, 18.2)</t>
  </si>
  <si>
    <t>из них по ортодонтическим показаниям  (КСГ18, 18.1)</t>
  </si>
  <si>
    <t>Шинирование (КСГ 24)</t>
  </si>
  <si>
    <t>Дентальная имплантация</t>
  </si>
  <si>
    <t>Количестенные показатели</t>
  </si>
  <si>
    <t xml:space="preserve">Всего                    </t>
  </si>
  <si>
    <t xml:space="preserve">Всего                </t>
  </si>
  <si>
    <t xml:space="preserve">Операций </t>
  </si>
  <si>
    <t xml:space="preserve">Шинирование </t>
  </si>
  <si>
    <t>Платный прием</t>
  </si>
  <si>
    <t>из них Брекет-система</t>
  </si>
  <si>
    <t>Дентальный аппарат (радиовизиограф )</t>
  </si>
  <si>
    <t>Дентальный аппарат (пленочныйф )</t>
  </si>
  <si>
    <t>Соотношение операций к  удаленным зубам</t>
  </si>
  <si>
    <t xml:space="preserve">из них по ортодонтическим показаниям  </t>
  </si>
  <si>
    <t>штампованных</t>
  </si>
  <si>
    <t>из диоксида циркония</t>
  </si>
  <si>
    <t>керамические, прессованные</t>
  </si>
  <si>
    <t>Всего вылечено зубов (по ф. 30,                             все источники)</t>
  </si>
  <si>
    <t>Таблица 4</t>
  </si>
  <si>
    <t>Таблица 6</t>
  </si>
  <si>
    <t xml:space="preserve">Количественные показатели лечения твердых тканей зубов взрослому и детскому населению </t>
  </si>
  <si>
    <t>Ортопедическая стоматология (за исключением льготного зубопротезирования)</t>
  </si>
  <si>
    <t>% санированных от первичных</t>
  </si>
  <si>
    <t>Приложение 9</t>
  </si>
  <si>
    <t>Таблица 10</t>
  </si>
  <si>
    <t>Доля санированных+ранее санированных+здоровых от первичных (%)</t>
  </si>
  <si>
    <t>Удалено зубов всего</t>
  </si>
  <si>
    <t>Количество лиц, получивших зубные протезы</t>
  </si>
  <si>
    <t>Число починок зубных протезов</t>
  </si>
  <si>
    <t>Количество изготовленных зубных протезов</t>
  </si>
  <si>
    <t>Количество имплантатов, взятых на ортопедичекское лечение (коронок, опорных зубов и пр)</t>
  </si>
  <si>
    <t>Изготовлено коронок в мостовидных протезах</t>
  </si>
  <si>
    <t>из них    0-17</t>
  </si>
  <si>
    <t>0-17 лет                               (КСГ 12,12.1, 12.2)</t>
  </si>
  <si>
    <t>Количество пациентов, взятых на ортодонтическое лечение                      0-17 лет                                                                                                 (это не обязательно первичный ортодонтический пациент)</t>
  </si>
  <si>
    <t>Количество лиц, закончивших ортодонтическое лечение              0-17 лет                                                           (полностью, а не этап)</t>
  </si>
  <si>
    <t>Количество пациентов, взятых на ортодонтическое лечение                                                                                                 (это не обязательно первичный ортодонтический пациент)</t>
  </si>
  <si>
    <t>Количество лиц, закончивших ортодонтическое лечение                  (полностью, а не этап)</t>
  </si>
  <si>
    <t>Всего Санированных, Ранее санированных, здоровых</t>
  </si>
  <si>
    <t>абс</t>
  </si>
  <si>
    <t>из них с применением аппарата АФС</t>
  </si>
  <si>
    <t>отн</t>
  </si>
  <si>
    <t>количество передвижных стоматологических комплексов</t>
  </si>
  <si>
    <t>врачи-стоматологи общей практики</t>
  </si>
  <si>
    <t>врачи-стоматологи-терпаевты</t>
  </si>
  <si>
    <t>врачи-стоматологи-хирурги</t>
  </si>
  <si>
    <t>врачи-стоматологи-ортопеды</t>
  </si>
  <si>
    <t>врачи-стоматологи детские</t>
  </si>
  <si>
    <t>врачи-ортодонты</t>
  </si>
  <si>
    <t>зубные врачи</t>
  </si>
  <si>
    <t>средний возраст</t>
  </si>
  <si>
    <t>сумма возрастов</t>
  </si>
  <si>
    <t>Наименование специальности</t>
  </si>
  <si>
    <t>Комментарий: в гр 4 сложить возраста по каждой специальности отдельно. Далее разделить на гр 3 (формула настроена, посчитается автоматически</t>
  </si>
  <si>
    <t>Анализ кадрового состава</t>
  </si>
  <si>
    <t>Приложение 11</t>
  </si>
  <si>
    <t xml:space="preserve">у взрослых (КСГ 19.2, 20, 21) </t>
  </si>
  <si>
    <t xml:space="preserve"> у детей (19.1, 20, 21)</t>
  </si>
  <si>
    <t>ИТОГО</t>
  </si>
  <si>
    <t>Расшифровка подтвержденных диагнозов:</t>
  </si>
  <si>
    <t>СУЗ</t>
  </si>
  <si>
    <t>Стом кабинеты в спец учреждениях</t>
  </si>
  <si>
    <t>Стом кабинеты при ОВП</t>
  </si>
  <si>
    <t>из них в школьных стом кабиентах</t>
  </si>
  <si>
    <t>портативные стоматологические установки</t>
  </si>
  <si>
    <t>Качественные показатели лечения твердых тканей зубов взрослому и детскому населению (в системе ОМС для бюджетных МО или по бюджету для казенных МО)</t>
  </si>
  <si>
    <t>2023 сумма граф 5+15+25</t>
  </si>
  <si>
    <t>2024 сумма граф 6+16+26</t>
  </si>
  <si>
    <t>2023 (сумма граф 5+25+33)</t>
  </si>
  <si>
    <t>2024 (сумма граф 6+26+34)</t>
  </si>
  <si>
    <t>за 2024 год</t>
  </si>
  <si>
    <t>Отчетственный за приемку формы:</t>
  </si>
  <si>
    <t>Рецлова Юлия Александовна 8 902 81 49 55 8, retslovaya@dental86.ru</t>
  </si>
  <si>
    <t>Ханты-Мансийского автономного округа-Югры</t>
  </si>
  <si>
    <t xml:space="preserve">Мониторинг работы стоматологической службы </t>
  </si>
  <si>
    <t>Количество посталенных пломб в системе ОМС</t>
  </si>
  <si>
    <t>цемент</t>
  </si>
  <si>
    <t>ХОМ</t>
  </si>
  <si>
    <t>СОМ</t>
  </si>
  <si>
    <t>в рамках ПГГ</t>
  </si>
  <si>
    <t>за счет средств граждан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</si>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</sst>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14" applyNumberFormat="0" applyAlignment="0" applyProtection="0"/>
    <xf numFmtId="0" fontId="9" fillId="7" borderId="0" applyNumberFormat="0" applyBorder="0" applyAlignment="0" applyProtection="0"/>
    <xf numFmtId="0" fontId="21" fillId="0" borderId="0"/>
  </cellStyleXfs>
  <cellXfs count="37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3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2" borderId="1" xfId="0" applyFont="1" applyFill="1" applyBorder="1" applyAlignment="1">
      <alignment horizontal="center" wrapText="1"/>
    </xf>
    <xf numFmtId="0" fontId="0" fillId="0" borderId="0" xfId="0"/>
    <xf numFmtId="0" fontId="22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vertical="center"/>
    </xf>
    <xf numFmtId="0" fontId="19" fillId="0" borderId="0" xfId="0" applyFont="1" applyAlignment="1">
      <alignment wrapText="1"/>
    </xf>
    <xf numFmtId="0" fontId="16" fillId="0" borderId="0" xfId="0" applyFont="1" applyFill="1"/>
    <xf numFmtId="0" fontId="19" fillId="0" borderId="0" xfId="0" applyFont="1" applyFill="1"/>
    <xf numFmtId="0" fontId="3" fillId="0" borderId="0" xfId="0" applyFont="1" applyFill="1"/>
    <xf numFmtId="0" fontId="1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7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11" fillId="0" borderId="0" xfId="0" applyFont="1" applyAlignment="1"/>
    <xf numFmtId="0" fontId="23" fillId="0" borderId="0" xfId="0" applyFont="1" applyBorder="1" applyAlignment="1">
      <alignment horizontal="center" wrapText="1"/>
    </xf>
    <xf numFmtId="0" fontId="17" fillId="0" borderId="0" xfId="0" applyFont="1" applyAlignment="1"/>
    <xf numFmtId="0" fontId="1" fillId="0" borderId="0" xfId="0" applyFont="1" applyAlignment="1">
      <alignment wrapText="1"/>
    </xf>
    <xf numFmtId="0" fontId="19" fillId="0" borderId="0" xfId="0" applyFont="1" applyFill="1" applyAlignment="1">
      <alignment wrapText="1"/>
    </xf>
    <xf numFmtId="0" fontId="11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4" fillId="0" borderId="0" xfId="0" applyFont="1" applyFill="1" applyAlignment="1">
      <alignment horizontal="center"/>
    </xf>
    <xf numFmtId="0" fontId="1" fillId="0" borderId="1" xfId="0" applyFont="1" applyBorder="1"/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right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right"/>
    </xf>
    <xf numFmtId="0" fontId="18" fillId="0" borderId="1" xfId="0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8" fillId="8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0" fillId="0" borderId="0" xfId="0" applyFont="1" applyFill="1"/>
    <xf numFmtId="0" fontId="0" fillId="0" borderId="1" xfId="0" applyFont="1" applyFill="1" applyBorder="1"/>
    <xf numFmtId="0" fontId="0" fillId="0" borderId="0" xfId="0" applyFont="1" applyBorder="1"/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3" fillId="0" borderId="0" xfId="0" applyFont="1" applyFill="1" applyBorder="1"/>
    <xf numFmtId="0" fontId="24" fillId="0" borderId="0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textRotation="90" wrapText="1"/>
    </xf>
    <xf numFmtId="0" fontId="24" fillId="0" borderId="0" xfId="0" applyFont="1" applyFill="1" applyBorder="1" applyAlignment="1">
      <alignment horizontal="center" vertical="center" textRotation="90"/>
    </xf>
    <xf numFmtId="0" fontId="24" fillId="0" borderId="0" xfId="0" applyFont="1" applyFill="1" applyAlignment="1">
      <alignment horizontal="center" vertical="center" textRotation="90"/>
    </xf>
    <xf numFmtId="0" fontId="24" fillId="0" borderId="0" xfId="0" applyFont="1" applyAlignment="1">
      <alignment horizontal="center" vertical="center" textRotation="90"/>
    </xf>
    <xf numFmtId="0" fontId="0" fillId="0" borderId="0" xfId="0" applyFont="1" applyFill="1" applyBorder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0" fontId="0" fillId="0" borderId="8" xfId="0" applyFont="1" applyBorder="1"/>
    <xf numFmtId="0" fontId="1" fillId="0" borderId="13" xfId="0" applyFont="1" applyBorder="1" applyAlignment="1">
      <alignment vertical="center"/>
    </xf>
    <xf numFmtId="0" fontId="0" fillId="0" borderId="13" xfId="0" applyFont="1" applyBorder="1"/>
    <xf numFmtId="0" fontId="0" fillId="0" borderId="9" xfId="0" applyFont="1" applyBorder="1"/>
    <xf numFmtId="0" fontId="18" fillId="0" borderId="0" xfId="0" applyFont="1"/>
    <xf numFmtId="0" fontId="18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18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wrapText="1"/>
    </xf>
    <xf numFmtId="0" fontId="11" fillId="0" borderId="0" xfId="0" applyFont="1" applyFill="1"/>
    <xf numFmtId="0" fontId="11" fillId="0" borderId="0" xfId="0" applyFont="1"/>
    <xf numFmtId="0" fontId="24" fillId="0" borderId="0" xfId="0" applyFont="1" applyAlignment="1">
      <alignment horizontal="center"/>
    </xf>
    <xf numFmtId="0" fontId="3" fillId="0" borderId="1" xfId="0" applyFont="1" applyFill="1" applyBorder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18" fillId="8" borderId="1" xfId="0" applyFont="1" applyFill="1" applyBorder="1" applyAlignment="1">
      <alignment horizontal="center" vertical="center"/>
    </xf>
    <xf numFmtId="1" fontId="18" fillId="8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8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8" fillId="8" borderId="1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3" fillId="0" borderId="0" xfId="0" applyFont="1" applyAlignment="1">
      <alignment horizontal="center"/>
    </xf>
    <xf numFmtId="0" fontId="3" fillId="8" borderId="0" xfId="0" applyFont="1" applyFill="1" applyAlignment="1">
      <alignment vertical="center"/>
    </xf>
    <xf numFmtId="0" fontId="20" fillId="0" borderId="1" xfId="0" applyFon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14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top" wrapText="1"/>
    </xf>
    <xf numFmtId="0" fontId="25" fillId="8" borderId="5" xfId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26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0" fontId="18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textRotation="90" wrapText="1"/>
    </xf>
    <xf numFmtId="0" fontId="18" fillId="0" borderId="4" xfId="0" applyFont="1" applyBorder="1" applyAlignment="1">
      <alignment horizontal="center" vertical="center" textRotation="90" wrapText="1"/>
    </xf>
    <xf numFmtId="0" fontId="18" fillId="8" borderId="16" xfId="0" applyFont="1" applyFill="1" applyBorder="1" applyAlignment="1">
      <alignment horizontal="center" vertical="center" wrapText="1"/>
    </xf>
    <xf numFmtId="0" fontId="18" fillId="8" borderId="15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wrapText="1"/>
    </xf>
    <xf numFmtId="0" fontId="18" fillId="8" borderId="8" xfId="0" applyFont="1" applyFill="1" applyBorder="1" applyAlignment="1">
      <alignment horizontal="center" vertical="center" wrapText="1"/>
    </xf>
    <xf numFmtId="0" fontId="18" fillId="8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textRotation="90" wrapText="1"/>
    </xf>
    <xf numFmtId="0" fontId="18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8" fillId="8" borderId="8" xfId="0" applyFont="1" applyFill="1" applyBorder="1" applyAlignment="1">
      <alignment horizontal="center" vertical="center"/>
    </xf>
    <xf numFmtId="0" fontId="18" fillId="8" borderId="9" xfId="0" applyFont="1" applyFill="1" applyBorder="1" applyAlignment="1">
      <alignment horizontal="center" vertical="center"/>
    </xf>
    <xf numFmtId="0" fontId="18" fillId="8" borderId="16" xfId="0" applyFont="1" applyFill="1" applyBorder="1" applyAlignment="1">
      <alignment horizontal="center" vertical="center"/>
    </xf>
    <xf numFmtId="0" fontId="18" fillId="8" borderId="15" xfId="0" applyFont="1" applyFill="1" applyBorder="1" applyAlignment="1">
      <alignment horizontal="center" vertical="center"/>
    </xf>
    <xf numFmtId="0" fontId="18" fillId="8" borderId="12" xfId="0" applyFont="1" applyFill="1" applyBorder="1" applyAlignment="1">
      <alignment horizontal="center" vertical="center"/>
    </xf>
    <xf numFmtId="0" fontId="18" fillId="8" borderId="10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4" fillId="0" borderId="13" xfId="0" applyFont="1" applyBorder="1" applyAlignment="1">
      <alignment horizontal="center" textRotation="90" wrapText="1"/>
    </xf>
    <xf numFmtId="0" fontId="24" fillId="0" borderId="0" xfId="0" applyFont="1" applyBorder="1" applyAlignment="1">
      <alignment horizontal="center" textRotation="90" wrapText="1"/>
    </xf>
    <xf numFmtId="0" fontId="24" fillId="0" borderId="11" xfId="0" applyFont="1" applyBorder="1" applyAlignment="1">
      <alignment horizont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textRotation="90" wrapText="1"/>
    </xf>
    <xf numFmtId="0" fontId="18" fillId="0" borderId="4" xfId="0" applyFont="1" applyBorder="1" applyAlignment="1">
      <alignment horizontal="center" textRotation="90" wrapText="1"/>
    </xf>
    <xf numFmtId="0" fontId="18" fillId="0" borderId="5" xfId="0" applyFont="1" applyBorder="1" applyAlignment="1">
      <alignment horizontal="center" textRotation="90" wrapText="1"/>
    </xf>
    <xf numFmtId="0" fontId="18" fillId="0" borderId="8" xfId="0" applyFont="1" applyBorder="1" applyAlignment="1">
      <alignment horizontal="center" textRotation="90" wrapText="1"/>
    </xf>
    <xf numFmtId="0" fontId="18" fillId="0" borderId="9" xfId="0" applyFont="1" applyBorder="1" applyAlignment="1">
      <alignment horizontal="center" textRotation="90" wrapText="1"/>
    </xf>
    <xf numFmtId="0" fontId="18" fillId="0" borderId="16" xfId="0" applyFont="1" applyBorder="1" applyAlignment="1">
      <alignment horizontal="center" textRotation="90" wrapText="1"/>
    </xf>
    <xf numFmtId="0" fontId="18" fillId="0" borderId="15" xfId="0" applyFont="1" applyBorder="1" applyAlignment="1">
      <alignment horizontal="center" textRotation="90" wrapText="1"/>
    </xf>
    <xf numFmtId="0" fontId="18" fillId="0" borderId="12" xfId="0" applyFont="1" applyBorder="1" applyAlignment="1">
      <alignment horizontal="center" textRotation="90" wrapText="1"/>
    </xf>
    <xf numFmtId="0" fontId="18" fillId="0" borderId="10" xfId="0" applyFont="1" applyBorder="1" applyAlignment="1">
      <alignment horizontal="center" textRotation="90" wrapText="1"/>
    </xf>
    <xf numFmtId="0" fontId="18" fillId="0" borderId="1" xfId="0" applyFont="1" applyBorder="1" applyAlignment="1">
      <alignment horizontal="center" textRotation="90" wrapText="1"/>
    </xf>
    <xf numFmtId="0" fontId="18" fillId="0" borderId="6" xfId="0" applyFont="1" applyBorder="1" applyAlignment="1">
      <alignment horizontal="center" textRotation="90" wrapText="1"/>
    </xf>
    <xf numFmtId="0" fontId="18" fillId="0" borderId="2" xfId="0" applyFont="1" applyBorder="1" applyAlignment="1">
      <alignment horizontal="center" textRotation="90" wrapText="1"/>
    </xf>
    <xf numFmtId="0" fontId="2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textRotation="90" wrapText="1"/>
    </xf>
    <xf numFmtId="0" fontId="18" fillId="8" borderId="16" xfId="0" applyFont="1" applyFill="1" applyBorder="1" applyAlignment="1">
      <alignment horizontal="center" textRotation="90" wrapText="1"/>
    </xf>
    <xf numFmtId="0" fontId="18" fillId="8" borderId="15" xfId="0" applyFont="1" applyFill="1" applyBorder="1" applyAlignment="1">
      <alignment horizontal="center" textRotation="90" wrapText="1"/>
    </xf>
    <xf numFmtId="0" fontId="18" fillId="8" borderId="12" xfId="0" applyFont="1" applyFill="1" applyBorder="1" applyAlignment="1">
      <alignment horizontal="center" textRotation="90" wrapText="1"/>
    </xf>
    <xf numFmtId="0" fontId="18" fillId="8" borderId="10" xfId="0" applyFont="1" applyFill="1" applyBorder="1" applyAlignment="1">
      <alignment horizontal="center" textRotation="90" wrapText="1"/>
    </xf>
    <xf numFmtId="0" fontId="18" fillId="0" borderId="6" xfId="0" applyFont="1" applyBorder="1" applyAlignment="1">
      <alignment horizontal="center" vertical="center" textRotation="90" wrapText="1"/>
    </xf>
    <xf numFmtId="0" fontId="18" fillId="0" borderId="2" xfId="0" applyFont="1" applyBorder="1" applyAlignment="1">
      <alignment horizontal="center" vertical="center" textRotation="90" wrapText="1"/>
    </xf>
    <xf numFmtId="0" fontId="18" fillId="8" borderId="1" xfId="0" applyFont="1" applyFill="1" applyBorder="1" applyAlignment="1">
      <alignment horizontal="center" vertical="center" textRotation="90"/>
    </xf>
    <xf numFmtId="0" fontId="18" fillId="0" borderId="8" xfId="0" applyFont="1" applyBorder="1" applyAlignment="1">
      <alignment horizontal="center" vertical="center" textRotation="90" wrapText="1"/>
    </xf>
    <xf numFmtId="0" fontId="18" fillId="0" borderId="9" xfId="0" applyFont="1" applyBorder="1" applyAlignment="1">
      <alignment horizontal="center" vertical="center" textRotation="90" wrapText="1"/>
    </xf>
    <xf numFmtId="0" fontId="18" fillId="0" borderId="16" xfId="0" applyFont="1" applyBorder="1" applyAlignment="1">
      <alignment horizontal="center" vertical="center" textRotation="90" wrapText="1"/>
    </xf>
    <xf numFmtId="0" fontId="18" fillId="0" borderId="15" xfId="0" applyFont="1" applyBorder="1" applyAlignment="1">
      <alignment horizontal="center" vertical="center" textRotation="90" wrapText="1"/>
    </xf>
    <xf numFmtId="0" fontId="18" fillId="0" borderId="12" xfId="0" applyFont="1" applyBorder="1" applyAlignment="1">
      <alignment horizontal="center" vertical="center" textRotation="90" wrapText="1"/>
    </xf>
    <xf numFmtId="0" fontId="18" fillId="0" borderId="10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8" borderId="3" xfId="0" applyFont="1" applyFill="1" applyBorder="1" applyAlignment="1">
      <alignment horizontal="center" vertical="center" wrapText="1"/>
    </xf>
    <xf numFmtId="0" fontId="20" fillId="8" borderId="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textRotation="90"/>
    </xf>
    <xf numFmtId="0" fontId="1" fillId="0" borderId="0" xfId="0" applyFont="1" applyBorder="1" applyAlignment="1">
      <alignment horizontal="center" textRotation="90"/>
    </xf>
    <xf numFmtId="0" fontId="1" fillId="0" borderId="11" xfId="0" applyFont="1" applyBorder="1" applyAlignment="1">
      <alignment horizontal="center" textRotation="90"/>
    </xf>
    <xf numFmtId="0" fontId="1" fillId="0" borderId="0" xfId="0" applyFont="1" applyAlignment="1">
      <alignment horizontal="right"/>
    </xf>
    <xf numFmtId="0" fontId="23" fillId="0" borderId="11" xfId="0" applyFont="1" applyBorder="1" applyAlignment="1">
      <alignment horizont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5" borderId="6" xfId="3" applyFont="1" applyBorder="1" applyAlignment="1">
      <alignment horizontal="center" wrapText="1"/>
    </xf>
    <xf numFmtId="0" fontId="4" fillId="5" borderId="2" xfId="3" applyFont="1" applyBorder="1" applyAlignment="1">
      <alignment horizontal="center" wrapText="1"/>
    </xf>
    <xf numFmtId="0" fontId="4" fillId="5" borderId="6" xfId="3" applyFont="1" applyBorder="1" applyAlignment="1">
      <alignment horizontal="center" vertical="top" wrapText="1"/>
    </xf>
    <xf numFmtId="0" fontId="4" fillId="5" borderId="7" xfId="3" applyFont="1" applyBorder="1" applyAlignment="1">
      <alignment horizontal="center" vertical="top" wrapText="1"/>
    </xf>
    <xf numFmtId="0" fontId="4" fillId="5" borderId="2" xfId="3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4" borderId="6" xfId="2" applyFont="1" applyBorder="1" applyAlignment="1">
      <alignment horizontal="center" wrapText="1"/>
    </xf>
    <xf numFmtId="0" fontId="4" fillId="4" borderId="2" xfId="2" applyFont="1" applyBorder="1" applyAlignment="1">
      <alignment horizontal="center" wrapText="1"/>
    </xf>
    <xf numFmtId="0" fontId="4" fillId="4" borderId="6" xfId="2" applyFont="1" applyBorder="1" applyAlignment="1">
      <alignment horizontal="center" vertical="top" wrapText="1"/>
    </xf>
    <xf numFmtId="0" fontId="4" fillId="4" borderId="7" xfId="2" applyFont="1" applyBorder="1" applyAlignment="1">
      <alignment horizontal="center" vertical="top" wrapText="1"/>
    </xf>
    <xf numFmtId="0" fontId="4" fillId="4" borderId="2" xfId="2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textRotation="90" wrapText="1"/>
    </xf>
    <xf numFmtId="0" fontId="13" fillId="0" borderId="4" xfId="0" applyFont="1" applyBorder="1" applyAlignment="1">
      <alignment horizontal="center" textRotation="90" wrapText="1"/>
    </xf>
    <xf numFmtId="0" fontId="13" fillId="0" borderId="5" xfId="0" applyFont="1" applyBorder="1" applyAlignment="1">
      <alignment horizontal="center" textRotation="90" wrapText="1"/>
    </xf>
    <xf numFmtId="0" fontId="4" fillId="3" borderId="1" xfId="1" applyFont="1" applyBorder="1" applyAlignment="1">
      <alignment horizontal="center" vertical="center" wrapText="1"/>
    </xf>
    <xf numFmtId="0" fontId="4" fillId="8" borderId="1" xfId="5" applyFont="1" applyFill="1" applyBorder="1" applyAlignment="1">
      <alignment horizontal="center" wrapText="1"/>
    </xf>
    <xf numFmtId="0" fontId="4" fillId="8" borderId="1" xfId="5" applyFont="1" applyFill="1" applyBorder="1" applyAlignment="1">
      <alignment horizontal="center" vertical="top" wrapText="1"/>
    </xf>
    <xf numFmtId="0" fontId="4" fillId="8" borderId="8" xfId="5" applyFont="1" applyFill="1" applyBorder="1" applyAlignment="1">
      <alignment horizontal="center" vertical="top"/>
    </xf>
    <xf numFmtId="0" fontId="4" fillId="8" borderId="13" xfId="5" applyFont="1" applyFill="1" applyBorder="1" applyAlignment="1">
      <alignment horizontal="center" vertical="top"/>
    </xf>
    <xf numFmtId="0" fontId="4" fillId="8" borderId="9" xfId="5" applyFont="1" applyFill="1" applyBorder="1" applyAlignment="1">
      <alignment horizontal="center" vertical="top"/>
    </xf>
    <xf numFmtId="0" fontId="4" fillId="8" borderId="16" xfId="5" applyFont="1" applyFill="1" applyBorder="1" applyAlignment="1">
      <alignment horizontal="center" vertical="top"/>
    </xf>
    <xf numFmtId="0" fontId="4" fillId="8" borderId="0" xfId="5" applyFont="1" applyFill="1" applyBorder="1" applyAlignment="1">
      <alignment horizontal="center" vertical="top"/>
    </xf>
    <xf numFmtId="0" fontId="4" fillId="8" borderId="15" xfId="5" applyFont="1" applyFill="1" applyBorder="1" applyAlignment="1">
      <alignment horizontal="center" vertical="top"/>
    </xf>
    <xf numFmtId="0" fontId="4" fillId="8" borderId="6" xfId="5" applyFont="1" applyFill="1" applyBorder="1" applyAlignment="1">
      <alignment horizontal="center" vertical="top" wrapText="1"/>
    </xf>
    <xf numFmtId="0" fontId="4" fillId="8" borderId="7" xfId="5" applyFont="1" applyFill="1" applyBorder="1" applyAlignment="1">
      <alignment horizontal="center" vertical="top" wrapText="1"/>
    </xf>
    <xf numFmtId="0" fontId="4" fillId="8" borderId="2" xfId="5" applyFont="1" applyFill="1" applyBorder="1" applyAlignment="1">
      <alignment horizontal="center" vertical="top" wrapText="1"/>
    </xf>
    <xf numFmtId="0" fontId="4" fillId="8" borderId="6" xfId="5" applyFont="1" applyFill="1" applyBorder="1" applyAlignment="1">
      <alignment horizontal="center" wrapText="1"/>
    </xf>
    <xf numFmtId="0" fontId="4" fillId="8" borderId="2" xfId="5" applyFont="1" applyFill="1" applyBorder="1" applyAlignment="1">
      <alignment horizontal="center" wrapText="1"/>
    </xf>
    <xf numFmtId="0" fontId="4" fillId="6" borderId="8" xfId="4" applyFont="1" applyBorder="1" applyAlignment="1">
      <alignment horizontal="center" vertical="center" wrapText="1"/>
    </xf>
    <xf numFmtId="0" fontId="4" fillId="6" borderId="13" xfId="4" applyFont="1" applyBorder="1" applyAlignment="1">
      <alignment horizontal="center" vertical="center" wrapText="1"/>
    </xf>
    <xf numFmtId="0" fontId="4" fillId="6" borderId="9" xfId="4" applyFont="1" applyBorder="1" applyAlignment="1">
      <alignment horizontal="center" vertical="center" wrapText="1"/>
    </xf>
    <xf numFmtId="0" fontId="4" fillId="6" borderId="16" xfId="4" applyFont="1" applyBorder="1" applyAlignment="1">
      <alignment horizontal="center" vertical="center" wrapText="1"/>
    </xf>
    <xf numFmtId="0" fontId="4" fillId="6" borderId="15" xfId="4" applyFont="1" applyBorder="1" applyAlignment="1">
      <alignment horizontal="center" vertical="center" wrapText="1"/>
    </xf>
    <xf numFmtId="0" fontId="4" fillId="6" borderId="12" xfId="4" applyFont="1" applyBorder="1" applyAlignment="1">
      <alignment horizontal="center" vertical="center" wrapText="1"/>
    </xf>
    <xf numFmtId="0" fontId="4" fillId="6" borderId="10" xfId="4" applyFont="1" applyBorder="1" applyAlignment="1">
      <alignment horizontal="center" vertical="center" wrapText="1"/>
    </xf>
    <xf numFmtId="0" fontId="4" fillId="6" borderId="6" xfId="4" applyFont="1" applyBorder="1" applyAlignment="1">
      <alignment horizontal="center" vertical="center" wrapText="1"/>
    </xf>
    <xf numFmtId="0" fontId="4" fillId="6" borderId="7" xfId="4" applyFont="1" applyBorder="1" applyAlignment="1">
      <alignment horizontal="center" vertical="center" wrapText="1"/>
    </xf>
    <xf numFmtId="0" fontId="4" fillId="6" borderId="2" xfId="4" applyFont="1" applyBorder="1" applyAlignment="1">
      <alignment horizontal="center" vertical="center" wrapText="1"/>
    </xf>
    <xf numFmtId="0" fontId="4" fillId="6" borderId="3" xfId="4" applyFont="1" applyBorder="1" applyAlignment="1">
      <alignment horizontal="center" vertical="center" wrapText="1"/>
    </xf>
    <xf numFmtId="0" fontId="4" fillId="6" borderId="5" xfId="4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8" fillId="8" borderId="1" xfId="0" applyFont="1" applyFill="1" applyBorder="1" applyAlignment="1">
      <alignment horizontal="center" vertical="center"/>
    </xf>
  </cellXfs>
  <cellStyles count="7">
    <cellStyle name="60% — акцент5" xfId="5" builtinId="48"/>
    <cellStyle name="Excel Built-in Normal" xfId="6"/>
    <cellStyle name="Вывод" xfId="4" builtinId="21"/>
    <cellStyle name="Нейтральный" xfId="3" builtinId="28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0</xdr:colOff>
      <xdr:row>10</xdr:row>
      <xdr:rowOff>0</xdr:rowOff>
    </xdr:from>
    <xdr:ext cx="429273" cy="390526"/>
    <xdr:sp macro="" textlink="">
      <xdr:nvSpPr>
        <xdr:cNvPr id="2" name="TextBox 1"/>
        <xdr:cNvSpPr txBox="1"/>
      </xdr:nvSpPr>
      <xdr:spPr>
        <a:xfrm>
          <a:off x="22993350" y="30956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" name="TextBox 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" name="TextBox 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" name="TextBox 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9" name="TextBox 8"/>
        <xdr:cNvSpPr txBox="1"/>
      </xdr:nvSpPr>
      <xdr:spPr>
        <a:xfrm>
          <a:off x="1194435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0" name="TextBox 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1" name="TextBox 1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2" name="TextBox 1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11</xdr:row>
      <xdr:rowOff>0</xdr:rowOff>
    </xdr:from>
    <xdr:ext cx="429273" cy="390526"/>
    <xdr:sp macro="" textlink="">
      <xdr:nvSpPr>
        <xdr:cNvPr id="13" name="TextBox 12"/>
        <xdr:cNvSpPr txBox="1"/>
      </xdr:nvSpPr>
      <xdr:spPr>
        <a:xfrm>
          <a:off x="11506200" y="28289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4" name="TextBox 1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5" name="TextBox 1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6" name="TextBox 1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7" name="TextBox 1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8" name="TextBox 1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9" name="TextBox 18"/>
        <xdr:cNvSpPr txBox="1"/>
      </xdr:nvSpPr>
      <xdr:spPr>
        <a:xfrm>
          <a:off x="12106275" y="34861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0" name="TextBox 1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1" name="TextBox 2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2" name="TextBox 2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3" name="TextBox 22"/>
        <xdr:cNvSpPr txBox="1"/>
      </xdr:nvSpPr>
      <xdr:spPr>
        <a:xfrm>
          <a:off x="11506200" y="32670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4" name="TextBox 23"/>
        <xdr:cNvSpPr txBox="1"/>
      </xdr:nvSpPr>
      <xdr:spPr>
        <a:xfrm>
          <a:off x="1237297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5" name="TextBox 2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6" name="TextBox 2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7" name="TextBox 2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9" name="TextBox 2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0" name="TextBox 2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2" name="TextBox 3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3" name="TextBox 32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4" name="TextBox 3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5" name="TextBox 3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6" name="TextBox 3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7" name="TextBox 3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8" name="TextBox 3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9" name="TextBox 3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0" name="TextBox 3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1" name="TextBox 4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429273" cy="390526"/>
    <xdr:sp macro="" textlink="">
      <xdr:nvSpPr>
        <xdr:cNvPr id="46" name="TextBox 45"/>
        <xdr:cNvSpPr txBox="1"/>
      </xdr:nvSpPr>
      <xdr:spPr>
        <a:xfrm rot="10800000">
          <a:off x="333375" y="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3" name="TextBox 42"/>
        <xdr:cNvSpPr txBox="1"/>
      </xdr:nvSpPr>
      <xdr:spPr>
        <a:xfrm>
          <a:off x="11506200" y="37433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4" name="TextBox 4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5" name="TextBox 4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7" name="TextBox 4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8" name="TextBox 47"/>
        <xdr:cNvSpPr txBox="1"/>
      </xdr:nvSpPr>
      <xdr:spPr>
        <a:xfrm>
          <a:off x="11506200" y="36480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9" name="TextBox 4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0" name="TextBox 4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1" name="TextBox 5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2" name="TextBox 5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3" name="TextBox 52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4" name="TextBox 5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5" name="TextBox 5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6" name="TextBox 5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27</xdr:col>
      <xdr:colOff>0</xdr:colOff>
      <xdr:row>12</xdr:row>
      <xdr:rowOff>0</xdr:rowOff>
    </xdr:from>
    <xdr:ext cx="429273" cy="390526"/>
    <xdr:sp macro="" textlink="">
      <xdr:nvSpPr>
        <xdr:cNvPr id="58" name="TextBox 57"/>
        <xdr:cNvSpPr txBox="1"/>
      </xdr:nvSpPr>
      <xdr:spPr>
        <a:xfrm>
          <a:off x="1191577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9" name="TextBox 5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0" name="TextBox 5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1" name="TextBox 6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2" name="TextBox 6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3" name="TextBox 62"/>
        <xdr:cNvSpPr txBox="1"/>
      </xdr:nvSpPr>
      <xdr:spPr>
        <a:xfrm>
          <a:off x="1025842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4" name="TextBox 6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6" name="TextBox 6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385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8" name="TextBox 6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9" name="TextBox 68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0" name="TextBox 69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1" name="TextBox 7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2" name="TextBox 71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3" name="TextBox 72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27</xdr:col>
      <xdr:colOff>0</xdr:colOff>
      <xdr:row>12</xdr:row>
      <xdr:rowOff>0</xdr:rowOff>
    </xdr:from>
    <xdr:ext cx="429273" cy="390526"/>
    <xdr:sp macro="" textlink="">
      <xdr:nvSpPr>
        <xdr:cNvPr id="74" name="TextBox 73"/>
        <xdr:cNvSpPr txBox="1"/>
      </xdr:nvSpPr>
      <xdr:spPr>
        <a:xfrm>
          <a:off x="1191577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5" name="TextBox 7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6" name="TextBox 7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8" name="TextBox 7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9" name="TextBox 78"/>
        <xdr:cNvSpPr txBox="1"/>
      </xdr:nvSpPr>
      <xdr:spPr>
        <a:xfrm>
          <a:off x="11458575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1" name="TextBox 80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2" name="TextBox 81"/>
        <xdr:cNvSpPr txBox="1"/>
      </xdr:nvSpPr>
      <xdr:spPr>
        <a:xfrm>
          <a:off x="11506200" y="3524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4" name="TextBox 83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5" name="TextBox 84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6" name="TextBox 85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7" name="TextBox 86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8" name="TextBox 87"/>
        <xdr:cNvSpPr txBox="1"/>
      </xdr:nvSpPr>
      <xdr:spPr>
        <a:xfrm>
          <a:off x="11506200" y="34575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9" name="TextBox 88"/>
        <xdr:cNvSpPr txBox="1"/>
      </xdr:nvSpPr>
      <xdr:spPr>
        <a:xfrm>
          <a:off x="11506200" y="34385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10</xdr:row>
      <xdr:rowOff>0</xdr:rowOff>
    </xdr:from>
    <xdr:ext cx="429273" cy="390526"/>
    <xdr:sp macro="" textlink="">
      <xdr:nvSpPr>
        <xdr:cNvPr id="83" name="TextBox 82"/>
        <xdr:cNvSpPr txBox="1"/>
      </xdr:nvSpPr>
      <xdr:spPr>
        <a:xfrm>
          <a:off x="13182600" y="34671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0" name="TextBox 89"/>
        <xdr:cNvSpPr txBox="1"/>
      </xdr:nvSpPr>
      <xdr:spPr>
        <a:xfrm>
          <a:off x="13182600" y="9067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1" name="TextBox 90"/>
        <xdr:cNvSpPr txBox="1"/>
      </xdr:nvSpPr>
      <xdr:spPr>
        <a:xfrm>
          <a:off x="13182600" y="14773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2" name="TextBox 91"/>
        <xdr:cNvSpPr txBox="1"/>
      </xdr:nvSpPr>
      <xdr:spPr>
        <a:xfrm>
          <a:off x="13182600" y="15725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3" name="TextBox 92"/>
        <xdr:cNvSpPr txBox="1"/>
      </xdr:nvSpPr>
      <xdr:spPr>
        <a:xfrm>
          <a:off x="13182600" y="12868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4" name="TextBox 93"/>
        <xdr:cNvSpPr txBox="1"/>
      </xdr:nvSpPr>
      <xdr:spPr>
        <a:xfrm>
          <a:off x="13182600" y="11915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5" name="TextBox 94"/>
        <xdr:cNvSpPr txBox="1"/>
      </xdr:nvSpPr>
      <xdr:spPr>
        <a:xfrm>
          <a:off x="13182600" y="63817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6" name="TextBox 95"/>
        <xdr:cNvSpPr txBox="1"/>
      </xdr:nvSpPr>
      <xdr:spPr>
        <a:xfrm>
          <a:off x="13182600" y="5638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11</xdr:row>
      <xdr:rowOff>0</xdr:rowOff>
    </xdr:from>
    <xdr:ext cx="429273" cy="390526"/>
    <xdr:sp macro="" textlink="">
      <xdr:nvSpPr>
        <xdr:cNvPr id="97" name="TextBox 96"/>
        <xdr:cNvSpPr txBox="1"/>
      </xdr:nvSpPr>
      <xdr:spPr>
        <a:xfrm>
          <a:off x="13182600" y="3657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8" name="TextBox 97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9" name="TextBox 98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0" name="TextBox 99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1" name="TextBox 100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2" name="TextBox 101"/>
        <xdr:cNvSpPr txBox="1"/>
      </xdr:nvSpPr>
      <xdr:spPr>
        <a:xfrm>
          <a:off x="13182600" y="10439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3" name="TextBox 102"/>
        <xdr:cNvSpPr txBox="1"/>
      </xdr:nvSpPr>
      <xdr:spPr>
        <a:xfrm>
          <a:off x="13182600" y="6010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4" name="TextBox 103"/>
        <xdr:cNvSpPr txBox="1"/>
      </xdr:nvSpPr>
      <xdr:spPr>
        <a:xfrm>
          <a:off x="13182600" y="11125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5" name="TextBox 104"/>
        <xdr:cNvSpPr txBox="1"/>
      </xdr:nvSpPr>
      <xdr:spPr>
        <a:xfrm>
          <a:off x="13182600" y="52673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6" name="TextBox 105"/>
        <xdr:cNvSpPr txBox="1"/>
      </xdr:nvSpPr>
      <xdr:spPr>
        <a:xfrm>
          <a:off x="13182600" y="9296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7" name="TextBox 106"/>
        <xdr:cNvSpPr txBox="1"/>
      </xdr:nvSpPr>
      <xdr:spPr>
        <a:xfrm>
          <a:off x="13182600" y="15344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8" name="TextBox 107"/>
        <xdr:cNvSpPr txBox="1"/>
      </xdr:nvSpPr>
      <xdr:spPr>
        <a:xfrm>
          <a:off x="13182600" y="13058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9" name="TextBox 108"/>
        <xdr:cNvSpPr txBox="1"/>
      </xdr:nvSpPr>
      <xdr:spPr>
        <a:xfrm>
          <a:off x="13182600" y="10896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0" name="TextBox 109"/>
        <xdr:cNvSpPr txBox="1"/>
      </xdr:nvSpPr>
      <xdr:spPr>
        <a:xfrm>
          <a:off x="13182600" y="67532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1" name="TextBox 110"/>
        <xdr:cNvSpPr txBox="1"/>
      </xdr:nvSpPr>
      <xdr:spPr>
        <a:xfrm>
          <a:off x="13182600" y="14201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2" name="TextBox 111"/>
        <xdr:cNvSpPr txBox="1"/>
      </xdr:nvSpPr>
      <xdr:spPr>
        <a:xfrm>
          <a:off x="13182600" y="14582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3" name="TextBox 112"/>
        <xdr:cNvSpPr txBox="1"/>
      </xdr:nvSpPr>
      <xdr:spPr>
        <a:xfrm>
          <a:off x="13182600" y="13820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4" name="TextBox 113"/>
        <xdr:cNvSpPr txBox="1"/>
      </xdr:nvSpPr>
      <xdr:spPr>
        <a:xfrm>
          <a:off x="13182600" y="9753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5" name="TextBox 114"/>
        <xdr:cNvSpPr txBox="1"/>
      </xdr:nvSpPr>
      <xdr:spPr>
        <a:xfrm>
          <a:off x="13182600" y="95250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6" name="TextBox 115"/>
        <xdr:cNvSpPr txBox="1"/>
      </xdr:nvSpPr>
      <xdr:spPr>
        <a:xfrm>
          <a:off x="13182600" y="14011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7" name="TextBox 116"/>
        <xdr:cNvSpPr txBox="1"/>
      </xdr:nvSpPr>
      <xdr:spPr>
        <a:xfrm>
          <a:off x="13182600" y="9982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8" name="TextBox 117"/>
        <xdr:cNvSpPr txBox="1"/>
      </xdr:nvSpPr>
      <xdr:spPr>
        <a:xfrm>
          <a:off x="13182600" y="12487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9" name="TextBox 118"/>
        <xdr:cNvSpPr txBox="1"/>
      </xdr:nvSpPr>
      <xdr:spPr>
        <a:xfrm>
          <a:off x="13182600" y="50196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0" name="TextBox 119"/>
        <xdr:cNvSpPr txBox="1"/>
      </xdr:nvSpPr>
      <xdr:spPr>
        <a:xfrm>
          <a:off x="13182600" y="14392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1" name="TextBox 120"/>
        <xdr:cNvSpPr txBox="1"/>
      </xdr:nvSpPr>
      <xdr:spPr>
        <a:xfrm>
          <a:off x="13182600" y="11582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2" name="TextBox 121"/>
        <xdr:cNvSpPr txBox="1"/>
      </xdr:nvSpPr>
      <xdr:spPr>
        <a:xfrm>
          <a:off x="13182600" y="12106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3" name="TextBox 122"/>
        <xdr:cNvSpPr txBox="1"/>
      </xdr:nvSpPr>
      <xdr:spPr>
        <a:xfrm>
          <a:off x="13182600" y="4648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4" name="TextBox 123"/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5" name="TextBox 124"/>
        <xdr:cNvSpPr txBox="1"/>
      </xdr:nvSpPr>
      <xdr:spPr>
        <a:xfrm>
          <a:off x="13182600" y="42767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6" name="TextBox 125"/>
        <xdr:cNvSpPr txBox="1"/>
      </xdr:nvSpPr>
      <xdr:spPr>
        <a:xfrm>
          <a:off x="13182600" y="16106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7" name="TextBox 126"/>
        <xdr:cNvSpPr txBox="1"/>
      </xdr:nvSpPr>
      <xdr:spPr>
        <a:xfrm>
          <a:off x="13182600" y="8610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8" name="TextBox 127"/>
        <xdr:cNvSpPr txBox="1"/>
      </xdr:nvSpPr>
      <xdr:spPr>
        <a:xfrm>
          <a:off x="13182600" y="8839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9" name="TextBox 128"/>
        <xdr:cNvSpPr txBox="1"/>
      </xdr:nvSpPr>
      <xdr:spPr>
        <a:xfrm>
          <a:off x="13182600" y="9067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0" name="TextBox 129"/>
        <xdr:cNvSpPr txBox="1"/>
      </xdr:nvSpPr>
      <xdr:spPr>
        <a:xfrm>
          <a:off x="13182600" y="12677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1" name="TextBox 130"/>
        <xdr:cNvSpPr txBox="1"/>
      </xdr:nvSpPr>
      <xdr:spPr>
        <a:xfrm>
          <a:off x="13182600" y="8839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2" name="TextBox 131"/>
        <xdr:cNvSpPr txBox="1"/>
      </xdr:nvSpPr>
      <xdr:spPr>
        <a:xfrm>
          <a:off x="13182600" y="8839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3" name="TextBox 132"/>
        <xdr:cNvSpPr txBox="1"/>
      </xdr:nvSpPr>
      <xdr:spPr>
        <a:xfrm>
          <a:off x="13182600" y="12868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4" name="TextBox 133"/>
        <xdr:cNvSpPr txBox="1"/>
      </xdr:nvSpPr>
      <xdr:spPr>
        <a:xfrm>
          <a:off x="13182600" y="11915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5" name="TextBox 134"/>
        <xdr:cNvSpPr txBox="1"/>
      </xdr:nvSpPr>
      <xdr:spPr>
        <a:xfrm>
          <a:off x="13182600" y="5638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6" name="TextBox 135"/>
        <xdr:cNvSpPr txBox="1"/>
      </xdr:nvSpPr>
      <xdr:spPr>
        <a:xfrm>
          <a:off x="13182600" y="15344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52673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24</xdr:col>
      <xdr:colOff>0</xdr:colOff>
      <xdr:row>12</xdr:row>
      <xdr:rowOff>0</xdr:rowOff>
    </xdr:from>
    <xdr:ext cx="429273" cy="390526"/>
    <xdr:sp macro="" textlink="">
      <xdr:nvSpPr>
        <xdr:cNvPr id="138" name="TextBox 137"/>
        <xdr:cNvSpPr txBox="1"/>
      </xdr:nvSpPr>
      <xdr:spPr>
        <a:xfrm>
          <a:off x="13592175" y="15725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9" name="TextBox 138"/>
        <xdr:cNvSpPr txBox="1"/>
      </xdr:nvSpPr>
      <xdr:spPr>
        <a:xfrm>
          <a:off x="13182600" y="71247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0" name="TextBox 139"/>
        <xdr:cNvSpPr txBox="1"/>
      </xdr:nvSpPr>
      <xdr:spPr>
        <a:xfrm>
          <a:off x="13182600" y="74961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1" name="TextBox 140"/>
        <xdr:cNvSpPr txBox="1"/>
      </xdr:nvSpPr>
      <xdr:spPr>
        <a:xfrm>
          <a:off x="13182600" y="63817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2" name="TextBox 141"/>
        <xdr:cNvSpPr txBox="1"/>
      </xdr:nvSpPr>
      <xdr:spPr>
        <a:xfrm>
          <a:off x="13182600" y="10439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3" name="TextBox 142"/>
        <xdr:cNvSpPr txBox="1"/>
      </xdr:nvSpPr>
      <xdr:spPr>
        <a:xfrm>
          <a:off x="13182600" y="6010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4" name="TextBox 143"/>
        <xdr:cNvSpPr txBox="1"/>
      </xdr:nvSpPr>
      <xdr:spPr>
        <a:xfrm>
          <a:off x="13182600" y="106680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11125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6" name="TextBox 145"/>
        <xdr:cNvSpPr txBox="1"/>
      </xdr:nvSpPr>
      <xdr:spPr>
        <a:xfrm>
          <a:off x="13182600" y="9296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15154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8" name="TextBox 147"/>
        <xdr:cNvSpPr txBox="1"/>
      </xdr:nvSpPr>
      <xdr:spPr>
        <a:xfrm>
          <a:off x="13182600" y="10896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9" name="TextBox 148"/>
        <xdr:cNvSpPr txBox="1"/>
      </xdr:nvSpPr>
      <xdr:spPr>
        <a:xfrm>
          <a:off x="13182600" y="14773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0" name="TextBox 149"/>
        <xdr:cNvSpPr txBox="1"/>
      </xdr:nvSpPr>
      <xdr:spPr>
        <a:xfrm>
          <a:off x="13182600" y="95250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1" name="TextBox 150"/>
        <xdr:cNvSpPr txBox="1"/>
      </xdr:nvSpPr>
      <xdr:spPr>
        <a:xfrm>
          <a:off x="13182600" y="67532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2" name="TextBox 151"/>
        <xdr:cNvSpPr txBox="1"/>
      </xdr:nvSpPr>
      <xdr:spPr>
        <a:xfrm>
          <a:off x="13182600" y="14201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3" name="TextBox 152"/>
        <xdr:cNvSpPr txBox="1"/>
      </xdr:nvSpPr>
      <xdr:spPr>
        <a:xfrm>
          <a:off x="13182600" y="10210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24</xdr:col>
      <xdr:colOff>0</xdr:colOff>
      <xdr:row>12</xdr:row>
      <xdr:rowOff>0</xdr:rowOff>
    </xdr:from>
    <xdr:ext cx="429273" cy="390526"/>
    <xdr:sp macro="" textlink="">
      <xdr:nvSpPr>
        <xdr:cNvPr id="154" name="TextBox 153"/>
        <xdr:cNvSpPr txBox="1"/>
      </xdr:nvSpPr>
      <xdr:spPr>
        <a:xfrm>
          <a:off x="13592175" y="13058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5" name="TextBox 154"/>
        <xdr:cNvSpPr txBox="1"/>
      </xdr:nvSpPr>
      <xdr:spPr>
        <a:xfrm>
          <a:off x="13182600" y="113538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6" name="TextBox 155"/>
        <xdr:cNvSpPr txBox="1"/>
      </xdr:nvSpPr>
      <xdr:spPr>
        <a:xfrm>
          <a:off x="13182600" y="9753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823912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8" name="TextBox 157"/>
        <xdr:cNvSpPr txBox="1"/>
      </xdr:nvSpPr>
      <xdr:spPr>
        <a:xfrm>
          <a:off x="13182600" y="9982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9" name="TextBox 158"/>
        <xdr:cNvSpPr txBox="1"/>
      </xdr:nvSpPr>
      <xdr:spPr>
        <a:xfrm>
          <a:off x="13182600" y="13820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14011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1" name="TextBox 160"/>
        <xdr:cNvSpPr txBox="1"/>
      </xdr:nvSpPr>
      <xdr:spPr>
        <a:xfrm>
          <a:off x="13182600" y="46482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2" name="TextBox 161"/>
        <xdr:cNvSpPr txBox="1"/>
      </xdr:nvSpPr>
      <xdr:spPr>
        <a:xfrm>
          <a:off x="13182600" y="50196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3" name="TextBox 162"/>
        <xdr:cNvSpPr txBox="1"/>
      </xdr:nvSpPr>
      <xdr:spPr>
        <a:xfrm>
          <a:off x="13182600" y="145827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4" name="TextBox 163"/>
        <xdr:cNvSpPr txBox="1"/>
      </xdr:nvSpPr>
      <xdr:spPr>
        <a:xfrm>
          <a:off x="13182600" y="12106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5" name="TextBox 164"/>
        <xdr:cNvSpPr txBox="1"/>
      </xdr:nvSpPr>
      <xdr:spPr>
        <a:xfrm>
          <a:off x="13182600" y="9753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6" name="TextBox 165"/>
        <xdr:cNvSpPr txBox="1"/>
      </xdr:nvSpPr>
      <xdr:spPr>
        <a:xfrm>
          <a:off x="13182600" y="11582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7" name="TextBox 166"/>
        <xdr:cNvSpPr txBox="1"/>
      </xdr:nvSpPr>
      <xdr:spPr>
        <a:xfrm>
          <a:off x="13182600" y="115824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8" name="TextBox 167"/>
        <xdr:cNvSpPr txBox="1"/>
      </xdr:nvSpPr>
      <xdr:spPr>
        <a:xfrm>
          <a:off x="13182600" y="14392275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2"/>
  <sheetViews>
    <sheetView workbookViewId="0">
      <selection activeCell="B19" sqref="B19:L19"/>
    </sheetView>
  </sheetViews>
  <sheetFormatPr defaultRowHeight="15" x14ac:dyDescent="0.25"/>
  <cols>
    <col min="1" max="16384" width="9.140625" style="13"/>
  </cols>
  <sheetData>
    <row r="5" spans="1:13" ht="18.75" x14ac:dyDescent="0.3"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6" spans="1:13" ht="18.75" x14ac:dyDescent="0.3"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</row>
    <row r="7" spans="1:13" ht="18.75" x14ac:dyDescent="0.3"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3" ht="18.75" x14ac:dyDescent="0.3">
      <c r="A8" s="165"/>
      <c r="B8" s="170" t="s">
        <v>203</v>
      </c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65"/>
    </row>
    <row r="9" spans="1:13" ht="18.75" x14ac:dyDescent="0.3">
      <c r="A9" s="165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7"/>
      <c r="M9" s="165"/>
    </row>
    <row r="10" spans="1:13" ht="18.75" x14ac:dyDescent="0.25">
      <c r="A10" s="165"/>
      <c r="B10" s="171" t="s">
        <v>202</v>
      </c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65"/>
    </row>
    <row r="11" spans="1:13" ht="18.75" x14ac:dyDescent="0.3">
      <c r="A11" s="165"/>
      <c r="B11" s="167"/>
      <c r="C11" s="170"/>
      <c r="D11" s="170"/>
      <c r="E11" s="170"/>
      <c r="F11" s="170"/>
      <c r="G11" s="170"/>
      <c r="H11" s="170"/>
      <c r="I11" s="170"/>
      <c r="J11" s="170"/>
      <c r="K11" s="167"/>
      <c r="L11" s="167"/>
      <c r="M11" s="165"/>
    </row>
    <row r="12" spans="1:13" ht="18.75" x14ac:dyDescent="0.3">
      <c r="A12" s="165"/>
      <c r="B12" s="170" t="s">
        <v>199</v>
      </c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65"/>
    </row>
    <row r="13" spans="1:13" ht="18.75" x14ac:dyDescent="0.3">
      <c r="A13" s="165"/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5"/>
    </row>
    <row r="14" spans="1:13" ht="18.75" x14ac:dyDescent="0.3">
      <c r="A14" s="165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5"/>
    </row>
    <row r="15" spans="1:13" ht="18.75" x14ac:dyDescent="0.3">
      <c r="A15" s="165"/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5"/>
    </row>
    <row r="16" spans="1:13" ht="18.75" x14ac:dyDescent="0.3">
      <c r="A16" s="165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5"/>
    </row>
    <row r="17" spans="1:13" ht="18.75" x14ac:dyDescent="0.3">
      <c r="A17" s="165"/>
      <c r="B17" s="170" t="s">
        <v>200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65"/>
    </row>
    <row r="18" spans="1:13" ht="18.75" x14ac:dyDescent="0.3">
      <c r="A18" s="165"/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5"/>
    </row>
    <row r="19" spans="1:13" ht="18.75" x14ac:dyDescent="0.3">
      <c r="A19" s="165"/>
      <c r="B19" s="170" t="s">
        <v>201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65"/>
    </row>
    <row r="20" spans="1:13" ht="18.75" x14ac:dyDescent="0.3">
      <c r="A20" s="165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5"/>
    </row>
    <row r="21" spans="1:13" ht="18.75" x14ac:dyDescent="0.3"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</row>
    <row r="22" spans="1:13" ht="18.75" x14ac:dyDescent="0.3"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</row>
  </sheetData>
  <mergeCells count="6">
    <mergeCell ref="B17:L17"/>
    <mergeCell ref="B19:L19"/>
    <mergeCell ref="B8:L8"/>
    <mergeCell ref="B10:L10"/>
    <mergeCell ref="C11:J11"/>
    <mergeCell ref="B12:L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8" tint="0.59999389629810485"/>
  </sheetPr>
  <dimension ref="A1:AU13"/>
  <sheetViews>
    <sheetView topLeftCell="A2" zoomScale="80" zoomScaleNormal="80" workbookViewId="0">
      <pane xSplit="1" ySplit="11" topLeftCell="B13" activePane="bottomRight" state="frozen"/>
      <selection activeCell="A2" sqref="A2"/>
      <selection pane="topRight" activeCell="B2" sqref="B2"/>
      <selection pane="bottomLeft" activeCell="A13" sqref="A13"/>
      <selection pane="bottomRight" activeCell="O10" sqref="O10:P11"/>
    </sheetView>
  </sheetViews>
  <sheetFormatPr defaultColWidth="9.140625" defaultRowHeight="15" x14ac:dyDescent="0.25"/>
  <cols>
    <col min="1" max="1" width="4.42578125" style="15" customWidth="1"/>
    <col min="2" max="2" width="51.85546875" style="21" customWidth="1"/>
    <col min="3" max="47" width="9.140625" style="35" customWidth="1"/>
    <col min="48" max="16384" width="9.140625" style="15"/>
  </cols>
  <sheetData>
    <row r="1" spans="1:47" hidden="1" x14ac:dyDescent="0.25"/>
    <row r="2" spans="1:47" x14ac:dyDescent="0.25">
      <c r="E2" s="296"/>
      <c r="F2" s="296"/>
    </row>
    <row r="3" spans="1:47" s="24" customFormat="1" ht="27.75" customHeight="1" x14ac:dyDescent="0.3">
      <c r="B3" s="198" t="s">
        <v>106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36"/>
      <c r="AC3" s="36"/>
      <c r="AD3" s="36"/>
      <c r="AE3" s="300" t="s">
        <v>152</v>
      </c>
      <c r="AF3" s="300"/>
      <c r="AG3" s="300"/>
      <c r="AH3" s="300"/>
      <c r="AI3" s="300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</row>
    <row r="6" spans="1:47" s="16" customFormat="1" ht="15" customHeight="1" x14ac:dyDescent="0.25">
      <c r="A6" s="316" t="s">
        <v>23</v>
      </c>
      <c r="B6" s="191" t="s">
        <v>35</v>
      </c>
      <c r="C6" s="297" t="s">
        <v>103</v>
      </c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9"/>
      <c r="AA6" s="301" t="s">
        <v>13</v>
      </c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P6" s="302"/>
      <c r="AQ6" s="302"/>
      <c r="AR6" s="302"/>
      <c r="AS6" s="302"/>
      <c r="AT6" s="303"/>
      <c r="AU6" s="35"/>
    </row>
    <row r="7" spans="1:47" s="16" customFormat="1" ht="15" customHeight="1" x14ac:dyDescent="0.25">
      <c r="A7" s="317"/>
      <c r="B7" s="196"/>
      <c r="C7" s="175" t="s">
        <v>102</v>
      </c>
      <c r="D7" s="175"/>
      <c r="E7" s="175"/>
      <c r="F7" s="175"/>
      <c r="G7" s="175"/>
      <c r="H7" s="175"/>
      <c r="I7" s="172" t="s">
        <v>50</v>
      </c>
      <c r="J7" s="197"/>
      <c r="K7" s="197"/>
      <c r="L7" s="197"/>
      <c r="M7" s="197"/>
      <c r="N7" s="197"/>
      <c r="O7" s="175" t="s">
        <v>139</v>
      </c>
      <c r="P7" s="175"/>
      <c r="Q7" s="175"/>
      <c r="R7" s="175"/>
      <c r="S7" s="175"/>
      <c r="T7" s="175"/>
      <c r="U7" s="175" t="s">
        <v>140</v>
      </c>
      <c r="V7" s="175"/>
      <c r="W7" s="175"/>
      <c r="X7" s="175"/>
      <c r="Y7" s="175"/>
      <c r="Z7" s="175"/>
      <c r="AA7" s="304" t="s">
        <v>93</v>
      </c>
      <c r="AB7" s="305"/>
      <c r="AC7" s="305"/>
      <c r="AD7" s="306"/>
      <c r="AE7" s="213" t="s">
        <v>36</v>
      </c>
      <c r="AF7" s="237"/>
      <c r="AG7" s="237"/>
      <c r="AH7" s="237"/>
      <c r="AI7" s="237"/>
      <c r="AJ7" s="237"/>
      <c r="AK7" s="237"/>
      <c r="AL7" s="237"/>
      <c r="AM7" s="237"/>
      <c r="AN7" s="237"/>
      <c r="AO7" s="237"/>
      <c r="AP7" s="237"/>
      <c r="AQ7" s="237"/>
      <c r="AR7" s="237"/>
      <c r="AS7" s="237"/>
      <c r="AT7" s="214"/>
      <c r="AU7" s="35"/>
    </row>
    <row r="8" spans="1:47" s="16" customFormat="1" ht="16.5" customHeight="1" x14ac:dyDescent="0.25">
      <c r="A8" s="317"/>
      <c r="B8" s="196"/>
      <c r="C8" s="189" t="s">
        <v>24</v>
      </c>
      <c r="D8" s="191"/>
      <c r="E8" s="197" t="s">
        <v>36</v>
      </c>
      <c r="F8" s="197"/>
      <c r="G8" s="197"/>
      <c r="H8" s="173"/>
      <c r="I8" s="189" t="s">
        <v>24</v>
      </c>
      <c r="J8" s="191"/>
      <c r="K8" s="197" t="s">
        <v>36</v>
      </c>
      <c r="L8" s="197"/>
      <c r="M8" s="197"/>
      <c r="N8" s="173"/>
      <c r="O8" s="189" t="s">
        <v>24</v>
      </c>
      <c r="P8" s="191"/>
      <c r="Q8" s="197" t="s">
        <v>36</v>
      </c>
      <c r="R8" s="197"/>
      <c r="S8" s="197"/>
      <c r="T8" s="173"/>
      <c r="U8" s="189" t="s">
        <v>24</v>
      </c>
      <c r="V8" s="191"/>
      <c r="W8" s="197" t="s">
        <v>36</v>
      </c>
      <c r="X8" s="197"/>
      <c r="Y8" s="197"/>
      <c r="Z8" s="173"/>
      <c r="AA8" s="307"/>
      <c r="AB8" s="308"/>
      <c r="AC8" s="308"/>
      <c r="AD8" s="309"/>
      <c r="AE8" s="301" t="s">
        <v>14</v>
      </c>
      <c r="AF8" s="302"/>
      <c r="AG8" s="302"/>
      <c r="AH8" s="303"/>
      <c r="AI8" s="301" t="s">
        <v>50</v>
      </c>
      <c r="AJ8" s="302"/>
      <c r="AK8" s="302"/>
      <c r="AL8" s="303"/>
      <c r="AM8" s="301" t="s">
        <v>104</v>
      </c>
      <c r="AN8" s="302"/>
      <c r="AO8" s="302"/>
      <c r="AP8" s="303"/>
      <c r="AQ8" s="301" t="s">
        <v>105</v>
      </c>
      <c r="AR8" s="302"/>
      <c r="AS8" s="302"/>
      <c r="AT8" s="303"/>
      <c r="AU8" s="35"/>
    </row>
    <row r="9" spans="1:47" s="16" customFormat="1" ht="30" customHeight="1" x14ac:dyDescent="0.25">
      <c r="A9" s="317"/>
      <c r="B9" s="196"/>
      <c r="C9" s="195"/>
      <c r="D9" s="196"/>
      <c r="E9" s="172" t="s">
        <v>101</v>
      </c>
      <c r="F9" s="173"/>
      <c r="G9" s="189" t="s">
        <v>0</v>
      </c>
      <c r="H9" s="191"/>
      <c r="I9" s="195"/>
      <c r="J9" s="196"/>
      <c r="K9" s="172" t="s">
        <v>101</v>
      </c>
      <c r="L9" s="173"/>
      <c r="M9" s="189" t="s">
        <v>0</v>
      </c>
      <c r="N9" s="191"/>
      <c r="O9" s="195"/>
      <c r="P9" s="196"/>
      <c r="Q9" s="172" t="s">
        <v>101</v>
      </c>
      <c r="R9" s="173"/>
      <c r="S9" s="189" t="s">
        <v>0</v>
      </c>
      <c r="T9" s="191"/>
      <c r="U9" s="195"/>
      <c r="V9" s="196"/>
      <c r="W9" s="172" t="s">
        <v>101</v>
      </c>
      <c r="X9" s="173"/>
      <c r="Y9" s="189" t="s">
        <v>0</v>
      </c>
      <c r="Z9" s="191"/>
      <c r="AA9" s="310">
        <v>2023</v>
      </c>
      <c r="AB9" s="311"/>
      <c r="AC9" s="310">
        <v>2024</v>
      </c>
      <c r="AD9" s="311"/>
      <c r="AE9" s="172">
        <v>2023</v>
      </c>
      <c r="AF9" s="173"/>
      <c r="AG9" s="172">
        <v>2024</v>
      </c>
      <c r="AH9" s="173"/>
      <c r="AI9" s="172">
        <v>2023</v>
      </c>
      <c r="AJ9" s="173"/>
      <c r="AK9" s="172">
        <v>2024</v>
      </c>
      <c r="AL9" s="173"/>
      <c r="AM9" s="172">
        <v>2023</v>
      </c>
      <c r="AN9" s="173"/>
      <c r="AO9" s="172">
        <v>2024</v>
      </c>
      <c r="AP9" s="173"/>
      <c r="AQ9" s="172">
        <v>2023</v>
      </c>
      <c r="AR9" s="173"/>
      <c r="AS9" s="172">
        <v>2024</v>
      </c>
      <c r="AT9" s="173"/>
      <c r="AU9" s="35"/>
    </row>
    <row r="10" spans="1:47" s="16" customFormat="1" ht="17.25" customHeight="1" x14ac:dyDescent="0.25">
      <c r="A10" s="317"/>
      <c r="B10" s="196"/>
      <c r="C10" s="312">
        <v>2023</v>
      </c>
      <c r="D10" s="312">
        <v>2024</v>
      </c>
      <c r="E10" s="312">
        <v>2023</v>
      </c>
      <c r="F10" s="312">
        <v>2024</v>
      </c>
      <c r="G10" s="312">
        <v>2023</v>
      </c>
      <c r="H10" s="312">
        <v>2024</v>
      </c>
      <c r="I10" s="312">
        <v>2023</v>
      </c>
      <c r="J10" s="312">
        <v>2024</v>
      </c>
      <c r="K10" s="312">
        <v>2023</v>
      </c>
      <c r="L10" s="312">
        <v>2024</v>
      </c>
      <c r="M10" s="312">
        <v>2023</v>
      </c>
      <c r="N10" s="312">
        <v>2024</v>
      </c>
      <c r="O10" s="312">
        <v>2023</v>
      </c>
      <c r="P10" s="312">
        <v>2024</v>
      </c>
      <c r="Q10" s="312">
        <v>2023</v>
      </c>
      <c r="R10" s="312">
        <v>2024</v>
      </c>
      <c r="S10" s="312">
        <v>2023</v>
      </c>
      <c r="T10" s="312">
        <v>2024</v>
      </c>
      <c r="U10" s="312">
        <v>2023</v>
      </c>
      <c r="V10" s="312">
        <v>2024</v>
      </c>
      <c r="W10" s="312">
        <v>2023</v>
      </c>
      <c r="X10" s="312">
        <v>2024</v>
      </c>
      <c r="Y10" s="312">
        <v>2023</v>
      </c>
      <c r="Z10" s="312">
        <v>2024</v>
      </c>
      <c r="AA10" s="314" t="s">
        <v>10</v>
      </c>
      <c r="AB10" s="314" t="s">
        <v>56</v>
      </c>
      <c r="AC10" s="314" t="s">
        <v>10</v>
      </c>
      <c r="AD10" s="314" t="s">
        <v>56</v>
      </c>
      <c r="AE10" s="175" t="s">
        <v>58</v>
      </c>
      <c r="AF10" s="175" t="s">
        <v>56</v>
      </c>
      <c r="AG10" s="175" t="s">
        <v>58</v>
      </c>
      <c r="AH10" s="175" t="s">
        <v>56</v>
      </c>
      <c r="AI10" s="175" t="s">
        <v>58</v>
      </c>
      <c r="AJ10" s="175" t="s">
        <v>56</v>
      </c>
      <c r="AK10" s="175" t="s">
        <v>58</v>
      </c>
      <c r="AL10" s="175" t="s">
        <v>56</v>
      </c>
      <c r="AM10" s="175" t="s">
        <v>58</v>
      </c>
      <c r="AN10" s="175" t="s">
        <v>56</v>
      </c>
      <c r="AO10" s="175" t="s">
        <v>58</v>
      </c>
      <c r="AP10" s="175" t="s">
        <v>56</v>
      </c>
      <c r="AQ10" s="175" t="s">
        <v>58</v>
      </c>
      <c r="AR10" s="175" t="s">
        <v>56</v>
      </c>
      <c r="AS10" s="175" t="s">
        <v>58</v>
      </c>
      <c r="AT10" s="175" t="s">
        <v>56</v>
      </c>
      <c r="AU10" s="35"/>
    </row>
    <row r="11" spans="1:47" s="10" customFormat="1" ht="11.25" customHeight="1" x14ac:dyDescent="0.2">
      <c r="A11" s="318"/>
      <c r="B11" s="194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  <c r="V11" s="313"/>
      <c r="W11" s="313"/>
      <c r="X11" s="313"/>
      <c r="Y11" s="313"/>
      <c r="Z11" s="313"/>
      <c r="AA11" s="315"/>
      <c r="AB11" s="315"/>
      <c r="AC11" s="315"/>
      <c r="AD11" s="31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37"/>
    </row>
    <row r="12" spans="1:47" s="10" customFormat="1" ht="11.25" x14ac:dyDescent="0.2">
      <c r="A12" s="6">
        <v>1</v>
      </c>
      <c r="B12" s="4">
        <f>A12+1</f>
        <v>2</v>
      </c>
      <c r="C12" s="4">
        <f t="shared" ref="C12:AT12" si="0">B12+1</f>
        <v>3</v>
      </c>
      <c r="D12" s="4">
        <f t="shared" si="0"/>
        <v>4</v>
      </c>
      <c r="E12" s="4">
        <f t="shared" si="0"/>
        <v>5</v>
      </c>
      <c r="F12" s="4">
        <f t="shared" si="0"/>
        <v>6</v>
      </c>
      <c r="G12" s="4">
        <f t="shared" si="0"/>
        <v>7</v>
      </c>
      <c r="H12" s="4">
        <f t="shared" si="0"/>
        <v>8</v>
      </c>
      <c r="I12" s="4">
        <f t="shared" si="0"/>
        <v>9</v>
      </c>
      <c r="J12" s="4">
        <f t="shared" si="0"/>
        <v>10</v>
      </c>
      <c r="K12" s="4">
        <f t="shared" si="0"/>
        <v>11</v>
      </c>
      <c r="L12" s="4">
        <f t="shared" si="0"/>
        <v>12</v>
      </c>
      <c r="M12" s="4">
        <f t="shared" si="0"/>
        <v>13</v>
      </c>
      <c r="N12" s="4">
        <f t="shared" si="0"/>
        <v>14</v>
      </c>
      <c r="O12" s="4">
        <f t="shared" si="0"/>
        <v>15</v>
      </c>
      <c r="P12" s="4">
        <f t="shared" si="0"/>
        <v>16</v>
      </c>
      <c r="Q12" s="4">
        <f t="shared" si="0"/>
        <v>17</v>
      </c>
      <c r="R12" s="4">
        <f t="shared" si="0"/>
        <v>18</v>
      </c>
      <c r="S12" s="4">
        <f t="shared" si="0"/>
        <v>19</v>
      </c>
      <c r="T12" s="4">
        <f t="shared" si="0"/>
        <v>20</v>
      </c>
      <c r="U12" s="4">
        <f t="shared" si="0"/>
        <v>21</v>
      </c>
      <c r="V12" s="4">
        <f t="shared" si="0"/>
        <v>22</v>
      </c>
      <c r="W12" s="4">
        <f t="shared" si="0"/>
        <v>23</v>
      </c>
      <c r="X12" s="4">
        <f t="shared" si="0"/>
        <v>24</v>
      </c>
      <c r="Y12" s="4">
        <f t="shared" si="0"/>
        <v>25</v>
      </c>
      <c r="Z12" s="4">
        <f t="shared" si="0"/>
        <v>26</v>
      </c>
      <c r="AA12" s="125">
        <f t="shared" si="0"/>
        <v>27</v>
      </c>
      <c r="AB12" s="125">
        <f t="shared" si="0"/>
        <v>28</v>
      </c>
      <c r="AC12" s="125">
        <f t="shared" si="0"/>
        <v>29</v>
      </c>
      <c r="AD12" s="125">
        <f t="shared" si="0"/>
        <v>30</v>
      </c>
      <c r="AE12" s="4">
        <f t="shared" si="0"/>
        <v>31</v>
      </c>
      <c r="AF12" s="4">
        <f t="shared" si="0"/>
        <v>32</v>
      </c>
      <c r="AG12" s="4">
        <f t="shared" si="0"/>
        <v>33</v>
      </c>
      <c r="AH12" s="4">
        <f t="shared" si="0"/>
        <v>34</v>
      </c>
      <c r="AI12" s="4">
        <f t="shared" si="0"/>
        <v>35</v>
      </c>
      <c r="AJ12" s="4">
        <f t="shared" si="0"/>
        <v>36</v>
      </c>
      <c r="AK12" s="4">
        <f t="shared" si="0"/>
        <v>37</v>
      </c>
      <c r="AL12" s="4">
        <f t="shared" si="0"/>
        <v>38</v>
      </c>
      <c r="AM12" s="4">
        <f t="shared" si="0"/>
        <v>39</v>
      </c>
      <c r="AN12" s="4">
        <f t="shared" si="0"/>
        <v>40</v>
      </c>
      <c r="AO12" s="4">
        <f t="shared" si="0"/>
        <v>41</v>
      </c>
      <c r="AP12" s="4">
        <f t="shared" si="0"/>
        <v>42</v>
      </c>
      <c r="AQ12" s="4">
        <f t="shared" si="0"/>
        <v>43</v>
      </c>
      <c r="AR12" s="4">
        <f t="shared" si="0"/>
        <v>44</v>
      </c>
      <c r="AS12" s="4">
        <f t="shared" si="0"/>
        <v>45</v>
      </c>
      <c r="AT12" s="4">
        <f t="shared" si="0"/>
        <v>46</v>
      </c>
      <c r="AU12" s="37"/>
    </row>
    <row r="13" spans="1:47" s="53" customFormat="1" ht="19.5" customHeight="1" x14ac:dyDescent="0.2">
      <c r="A13" s="51">
        <v>1</v>
      </c>
      <c r="B13" s="126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05"/>
      <c r="AA13" s="120">
        <f>AE13+AI13+AM13+AQ13</f>
        <v>0</v>
      </c>
      <c r="AB13" s="120">
        <f>AF13+AJ13+AN13+AR13</f>
        <v>0</v>
      </c>
      <c r="AC13" s="120">
        <f>AG13+AK13+AO13+AS13</f>
        <v>0</v>
      </c>
      <c r="AD13" s="120">
        <f>AH13+AL13+AP13+AT13</f>
        <v>0</v>
      </c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07"/>
      <c r="AT13" s="107"/>
      <c r="AU13" s="52"/>
    </row>
  </sheetData>
  <mergeCells count="87">
    <mergeCell ref="AC10:AC11"/>
    <mergeCell ref="AD10:AD11"/>
    <mergeCell ref="A6:A11"/>
    <mergeCell ref="B6:B11"/>
    <mergeCell ref="B3:AA3"/>
    <mergeCell ref="W10:W11"/>
    <mergeCell ref="X10:X11"/>
    <mergeCell ref="Y10:Y11"/>
    <mergeCell ref="Z10:Z11"/>
    <mergeCell ref="AA10:AA11"/>
    <mergeCell ref="AB10:AB11"/>
    <mergeCell ref="Q10:Q11"/>
    <mergeCell ref="R10:R11"/>
    <mergeCell ref="S10:S11"/>
    <mergeCell ref="T10:T11"/>
    <mergeCell ref="U10:U11"/>
    <mergeCell ref="V10:V11"/>
    <mergeCell ref="K10:K11"/>
    <mergeCell ref="L10:L11"/>
    <mergeCell ref="M10:M11"/>
    <mergeCell ref="N10:N11"/>
    <mergeCell ref="O10:O11"/>
    <mergeCell ref="P10:P11"/>
    <mergeCell ref="AA6:AT6"/>
    <mergeCell ref="AE7:AT7"/>
    <mergeCell ref="C10:C11"/>
    <mergeCell ref="D10:D11"/>
    <mergeCell ref="E10:E11"/>
    <mergeCell ref="F10:F11"/>
    <mergeCell ref="G10:G11"/>
    <mergeCell ref="H10:H11"/>
    <mergeCell ref="I10:I11"/>
    <mergeCell ref="J10:J11"/>
    <mergeCell ref="AP10:AP11"/>
    <mergeCell ref="AQ8:AT8"/>
    <mergeCell ref="AQ9:AR9"/>
    <mergeCell ref="AS9:AT9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8:AP8"/>
    <mergeCell ref="AM9:AN9"/>
    <mergeCell ref="AO9:AP9"/>
    <mergeCell ref="AM10:AM11"/>
    <mergeCell ref="AN10:AN11"/>
    <mergeCell ref="AO10:AO11"/>
    <mergeCell ref="AE10:AE11"/>
    <mergeCell ref="AF10:AF11"/>
    <mergeCell ref="AG10:AG11"/>
    <mergeCell ref="AH10:AH11"/>
    <mergeCell ref="AE9:AF9"/>
    <mergeCell ref="W9:X9"/>
    <mergeCell ref="Y9:Z9"/>
    <mergeCell ref="U7:Z7"/>
    <mergeCell ref="AA7:AD8"/>
    <mergeCell ref="AE8:AH8"/>
    <mergeCell ref="AG9:AH9"/>
    <mergeCell ref="AA9:AB9"/>
    <mergeCell ref="AC9:AD9"/>
    <mergeCell ref="C7:H7"/>
    <mergeCell ref="I7:N7"/>
    <mergeCell ref="O7:T7"/>
    <mergeCell ref="Q8:T8"/>
    <mergeCell ref="E8:H8"/>
    <mergeCell ref="I8:J9"/>
    <mergeCell ref="E9:F9"/>
    <mergeCell ref="E2:F2"/>
    <mergeCell ref="C6:Z6"/>
    <mergeCell ref="AE3:AI3"/>
    <mergeCell ref="AI9:AJ9"/>
    <mergeCell ref="AK9:AL9"/>
    <mergeCell ref="S9:T9"/>
    <mergeCell ref="K9:L9"/>
    <mergeCell ref="M9:N9"/>
    <mergeCell ref="Q9:R9"/>
    <mergeCell ref="U8:V9"/>
    <mergeCell ref="W8:Z8"/>
    <mergeCell ref="K8:N8"/>
    <mergeCell ref="O8:P9"/>
    <mergeCell ref="AI8:AL8"/>
    <mergeCell ref="C8:D9"/>
    <mergeCell ref="G9:H9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DJ12"/>
  <sheetViews>
    <sheetView zoomScale="89" zoomScaleNormal="89"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DG8" sqref="DG8:DJ8"/>
    </sheetView>
  </sheetViews>
  <sheetFormatPr defaultColWidth="9.140625" defaultRowHeight="15" x14ac:dyDescent="0.25"/>
  <cols>
    <col min="1" max="1" width="4.5703125" style="15" customWidth="1"/>
    <col min="2" max="2" width="44.5703125" style="15" customWidth="1"/>
    <col min="3" max="3" width="8.140625" style="15" customWidth="1"/>
    <col min="4" max="4" width="6.85546875" style="15" customWidth="1"/>
    <col min="5" max="5" width="7.5703125" style="15" customWidth="1"/>
    <col min="6" max="10" width="8.5703125" style="15" customWidth="1"/>
    <col min="11" max="14" width="5.140625" style="15" customWidth="1"/>
    <col min="15" max="15" width="5.5703125" style="15" customWidth="1"/>
    <col min="16" max="16" width="6.85546875" style="15" customWidth="1"/>
    <col min="17" max="17" width="6.140625" style="15" customWidth="1"/>
    <col min="18" max="18" width="5.5703125" style="15" customWidth="1"/>
    <col min="19" max="22" width="5.42578125" style="15" customWidth="1"/>
    <col min="23" max="34" width="5" style="15" customWidth="1"/>
    <col min="35" max="114" width="5.140625" style="15" customWidth="1"/>
    <col min="115" max="16384" width="9.140625" style="15"/>
  </cols>
  <sheetData>
    <row r="1" spans="1:114" x14ac:dyDescent="0.25">
      <c r="L1" s="319" t="s">
        <v>153</v>
      </c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48"/>
    </row>
    <row r="3" spans="1:114" s="14" customFormat="1" ht="35.25" customHeight="1" x14ac:dyDescent="0.3">
      <c r="B3" s="320" t="s">
        <v>80</v>
      </c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20"/>
      <c r="AD3" s="320"/>
      <c r="AE3" s="320"/>
      <c r="AF3" s="320"/>
      <c r="AG3" s="320"/>
      <c r="AH3" s="320"/>
      <c r="AI3" s="320"/>
      <c r="AJ3" s="320"/>
      <c r="AK3" s="320"/>
      <c r="AL3" s="320"/>
      <c r="AM3" s="320"/>
      <c r="AN3" s="320"/>
      <c r="AO3" s="33"/>
    </row>
    <row r="4" spans="1:114" ht="15" customHeight="1" x14ac:dyDescent="0.25">
      <c r="A4" s="341" t="s">
        <v>23</v>
      </c>
      <c r="B4" s="321" t="s">
        <v>37</v>
      </c>
      <c r="C4" s="344" t="s">
        <v>47</v>
      </c>
      <c r="D4" s="344"/>
      <c r="E4" s="358" t="s">
        <v>38</v>
      </c>
      <c r="F4" s="359"/>
      <c r="G4" s="359"/>
      <c r="H4" s="359"/>
      <c r="I4" s="359"/>
      <c r="J4" s="360"/>
      <c r="K4" s="347" t="s">
        <v>10</v>
      </c>
      <c r="L4" s="348"/>
      <c r="M4" s="348"/>
      <c r="N4" s="348"/>
      <c r="O4" s="348"/>
      <c r="P4" s="348"/>
      <c r="Q4" s="348"/>
      <c r="R4" s="349"/>
      <c r="S4" s="330" t="s">
        <v>36</v>
      </c>
      <c r="T4" s="331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1"/>
      <c r="AG4" s="331"/>
      <c r="AH4" s="331"/>
      <c r="AI4" s="331"/>
      <c r="AJ4" s="331"/>
      <c r="AK4" s="331"/>
      <c r="AL4" s="331"/>
      <c r="AM4" s="331"/>
      <c r="AN4" s="331"/>
      <c r="AO4" s="331"/>
      <c r="AP4" s="331"/>
      <c r="AQ4" s="331"/>
      <c r="AR4" s="331"/>
      <c r="AS4" s="331"/>
      <c r="AT4" s="331"/>
      <c r="AU4" s="331"/>
      <c r="AV4" s="331"/>
      <c r="AW4" s="331"/>
      <c r="AX4" s="331"/>
      <c r="AY4" s="331"/>
      <c r="AZ4" s="331"/>
      <c r="BA4" s="331"/>
      <c r="BB4" s="331"/>
      <c r="BC4" s="331"/>
      <c r="BD4" s="331"/>
      <c r="BE4" s="331"/>
      <c r="BF4" s="331"/>
      <c r="BG4" s="331"/>
      <c r="BH4" s="331"/>
      <c r="BI4" s="331"/>
      <c r="BJ4" s="331"/>
      <c r="BK4" s="331"/>
      <c r="BL4" s="331"/>
      <c r="BM4" s="331"/>
      <c r="BN4" s="331"/>
      <c r="BO4" s="331"/>
      <c r="BP4" s="331"/>
      <c r="BQ4" s="331"/>
      <c r="BR4" s="331"/>
      <c r="BS4" s="331"/>
      <c r="BT4" s="331"/>
      <c r="BU4" s="331"/>
      <c r="BV4" s="331"/>
      <c r="BW4" s="331"/>
      <c r="BX4" s="331"/>
      <c r="BY4" s="331"/>
      <c r="BZ4" s="331"/>
      <c r="CA4" s="331"/>
      <c r="CB4" s="331"/>
      <c r="CC4" s="331"/>
      <c r="CD4" s="331"/>
      <c r="CE4" s="331"/>
      <c r="CF4" s="331"/>
      <c r="CG4" s="331"/>
      <c r="CH4" s="331"/>
      <c r="CI4" s="331"/>
      <c r="CJ4" s="331"/>
      <c r="CK4" s="331"/>
      <c r="CL4" s="331"/>
      <c r="CM4" s="331"/>
      <c r="CN4" s="331"/>
      <c r="CO4" s="331"/>
      <c r="CP4" s="331"/>
      <c r="CQ4" s="331"/>
      <c r="CR4" s="331"/>
      <c r="CS4" s="331"/>
      <c r="CT4" s="331"/>
      <c r="CU4" s="331"/>
      <c r="CV4" s="331"/>
      <c r="CW4" s="331"/>
      <c r="CX4" s="331"/>
      <c r="CY4" s="331"/>
      <c r="CZ4" s="331"/>
      <c r="DA4" s="331"/>
      <c r="DB4" s="331"/>
      <c r="DC4" s="331"/>
      <c r="DD4" s="331"/>
      <c r="DE4" s="331"/>
      <c r="DF4" s="331"/>
      <c r="DG4" s="331"/>
      <c r="DH4" s="331"/>
      <c r="DI4" s="331"/>
      <c r="DJ4" s="332"/>
    </row>
    <row r="5" spans="1:114" s="7" customFormat="1" ht="13.5" customHeight="1" x14ac:dyDescent="0.25">
      <c r="A5" s="342"/>
      <c r="B5" s="322"/>
      <c r="C5" s="344"/>
      <c r="D5" s="344"/>
      <c r="E5" s="358" t="s">
        <v>1</v>
      </c>
      <c r="F5" s="360"/>
      <c r="G5" s="365" t="s">
        <v>169</v>
      </c>
      <c r="H5" s="366"/>
      <c r="I5" s="366"/>
      <c r="J5" s="367"/>
      <c r="K5" s="350"/>
      <c r="L5" s="351"/>
      <c r="M5" s="351"/>
      <c r="N5" s="351"/>
      <c r="O5" s="351"/>
      <c r="P5" s="351"/>
      <c r="Q5" s="351"/>
      <c r="R5" s="352"/>
      <c r="S5" s="329" t="s">
        <v>39</v>
      </c>
      <c r="T5" s="329"/>
      <c r="U5" s="329"/>
      <c r="V5" s="329"/>
      <c r="W5" s="329"/>
      <c r="X5" s="329"/>
      <c r="Y5" s="329"/>
      <c r="Z5" s="329"/>
      <c r="AA5" s="338" t="s">
        <v>32</v>
      </c>
      <c r="AB5" s="339"/>
      <c r="AC5" s="339"/>
      <c r="AD5" s="339"/>
      <c r="AE5" s="339"/>
      <c r="AF5" s="339"/>
      <c r="AG5" s="339"/>
      <c r="AH5" s="340"/>
      <c r="AI5" s="338" t="s">
        <v>33</v>
      </c>
      <c r="AJ5" s="339"/>
      <c r="AK5" s="339"/>
      <c r="AL5" s="339"/>
      <c r="AM5" s="339"/>
      <c r="AN5" s="339"/>
      <c r="AO5" s="339"/>
      <c r="AP5" s="340"/>
      <c r="AQ5" s="338" t="s">
        <v>26</v>
      </c>
      <c r="AR5" s="339"/>
      <c r="AS5" s="339"/>
      <c r="AT5" s="339"/>
      <c r="AU5" s="339"/>
      <c r="AV5" s="339"/>
      <c r="AW5" s="339"/>
      <c r="AX5" s="340"/>
      <c r="AY5" s="338" t="s">
        <v>27</v>
      </c>
      <c r="AZ5" s="339"/>
      <c r="BA5" s="339"/>
      <c r="BB5" s="339"/>
      <c r="BC5" s="339"/>
      <c r="BD5" s="339"/>
      <c r="BE5" s="339"/>
      <c r="BF5" s="340"/>
      <c r="BG5" s="370" t="s">
        <v>28</v>
      </c>
      <c r="BH5" s="371"/>
      <c r="BI5" s="371"/>
      <c r="BJ5" s="371"/>
      <c r="BK5" s="371"/>
      <c r="BL5" s="371"/>
      <c r="BM5" s="371"/>
      <c r="BN5" s="372"/>
      <c r="BO5" s="370" t="s">
        <v>29</v>
      </c>
      <c r="BP5" s="371"/>
      <c r="BQ5" s="371"/>
      <c r="BR5" s="371"/>
      <c r="BS5" s="371"/>
      <c r="BT5" s="371"/>
      <c r="BU5" s="371"/>
      <c r="BV5" s="372"/>
      <c r="BW5" s="370" t="s">
        <v>40</v>
      </c>
      <c r="BX5" s="371"/>
      <c r="BY5" s="371"/>
      <c r="BZ5" s="371"/>
      <c r="CA5" s="371"/>
      <c r="CB5" s="371"/>
      <c r="CC5" s="371"/>
      <c r="CD5" s="372"/>
      <c r="CE5" s="370" t="s">
        <v>41</v>
      </c>
      <c r="CF5" s="371"/>
      <c r="CG5" s="371"/>
      <c r="CH5" s="371"/>
      <c r="CI5" s="371"/>
      <c r="CJ5" s="371"/>
      <c r="CK5" s="371"/>
      <c r="CL5" s="372"/>
      <c r="CM5" s="370" t="s">
        <v>30</v>
      </c>
      <c r="CN5" s="371"/>
      <c r="CO5" s="371"/>
      <c r="CP5" s="371"/>
      <c r="CQ5" s="371"/>
      <c r="CR5" s="371"/>
      <c r="CS5" s="371"/>
      <c r="CT5" s="372"/>
      <c r="CU5" s="370" t="s">
        <v>31</v>
      </c>
      <c r="CV5" s="371"/>
      <c r="CW5" s="371"/>
      <c r="CX5" s="371"/>
      <c r="CY5" s="371"/>
      <c r="CZ5" s="371"/>
      <c r="DA5" s="371"/>
      <c r="DB5" s="372"/>
      <c r="DC5" s="370" t="s">
        <v>42</v>
      </c>
      <c r="DD5" s="371"/>
      <c r="DE5" s="371"/>
      <c r="DF5" s="371"/>
      <c r="DG5" s="371"/>
      <c r="DH5" s="371"/>
      <c r="DI5" s="371"/>
      <c r="DJ5" s="372"/>
    </row>
    <row r="6" spans="1:114" s="8" customFormat="1" ht="36.75" customHeight="1" x14ac:dyDescent="0.25">
      <c r="A6" s="342"/>
      <c r="B6" s="322"/>
      <c r="C6" s="344"/>
      <c r="D6" s="344"/>
      <c r="E6" s="361"/>
      <c r="F6" s="362"/>
      <c r="G6" s="368" t="s">
        <v>168</v>
      </c>
      <c r="H6" s="368" t="s">
        <v>168</v>
      </c>
      <c r="I6" s="368" t="s">
        <v>170</v>
      </c>
      <c r="J6" s="368" t="s">
        <v>170</v>
      </c>
      <c r="K6" s="346" t="s">
        <v>43</v>
      </c>
      <c r="L6" s="346"/>
      <c r="M6" s="346"/>
      <c r="N6" s="346"/>
      <c r="O6" s="353" t="s">
        <v>44</v>
      </c>
      <c r="P6" s="354"/>
      <c r="Q6" s="354"/>
      <c r="R6" s="355"/>
      <c r="S6" s="326" t="s">
        <v>43</v>
      </c>
      <c r="T6" s="327"/>
      <c r="U6" s="327"/>
      <c r="V6" s="328"/>
      <c r="W6" s="335" t="s">
        <v>44</v>
      </c>
      <c r="X6" s="336"/>
      <c r="Y6" s="336"/>
      <c r="Z6" s="337"/>
      <c r="AA6" s="326" t="s">
        <v>43</v>
      </c>
      <c r="AB6" s="327"/>
      <c r="AC6" s="327"/>
      <c r="AD6" s="328"/>
      <c r="AE6" s="335" t="s">
        <v>44</v>
      </c>
      <c r="AF6" s="336"/>
      <c r="AG6" s="336"/>
      <c r="AH6" s="337"/>
      <c r="AI6" s="326" t="s">
        <v>43</v>
      </c>
      <c r="AJ6" s="327"/>
      <c r="AK6" s="327"/>
      <c r="AL6" s="328"/>
      <c r="AM6" s="335" t="s">
        <v>44</v>
      </c>
      <c r="AN6" s="336"/>
      <c r="AO6" s="336"/>
      <c r="AP6" s="337"/>
      <c r="AQ6" s="326" t="s">
        <v>43</v>
      </c>
      <c r="AR6" s="327"/>
      <c r="AS6" s="327"/>
      <c r="AT6" s="328"/>
      <c r="AU6" s="335" t="s">
        <v>44</v>
      </c>
      <c r="AV6" s="336"/>
      <c r="AW6" s="336"/>
      <c r="AX6" s="337"/>
      <c r="AY6" s="326" t="s">
        <v>43</v>
      </c>
      <c r="AZ6" s="327"/>
      <c r="BA6" s="327"/>
      <c r="BB6" s="328"/>
      <c r="BC6" s="335" t="s">
        <v>44</v>
      </c>
      <c r="BD6" s="336"/>
      <c r="BE6" s="336"/>
      <c r="BF6" s="337"/>
      <c r="BG6" s="326" t="s">
        <v>43</v>
      </c>
      <c r="BH6" s="327"/>
      <c r="BI6" s="327"/>
      <c r="BJ6" s="328"/>
      <c r="BK6" s="335" t="s">
        <v>44</v>
      </c>
      <c r="BL6" s="336"/>
      <c r="BM6" s="336"/>
      <c r="BN6" s="337"/>
      <c r="BO6" s="326" t="s">
        <v>43</v>
      </c>
      <c r="BP6" s="327"/>
      <c r="BQ6" s="327"/>
      <c r="BR6" s="328"/>
      <c r="BS6" s="335" t="s">
        <v>44</v>
      </c>
      <c r="BT6" s="336"/>
      <c r="BU6" s="336"/>
      <c r="BV6" s="337"/>
      <c r="BW6" s="326" t="s">
        <v>43</v>
      </c>
      <c r="BX6" s="327"/>
      <c r="BY6" s="327"/>
      <c r="BZ6" s="328"/>
      <c r="CA6" s="335" t="s">
        <v>44</v>
      </c>
      <c r="CB6" s="336"/>
      <c r="CC6" s="336"/>
      <c r="CD6" s="337"/>
      <c r="CE6" s="326" t="s">
        <v>43</v>
      </c>
      <c r="CF6" s="327"/>
      <c r="CG6" s="327"/>
      <c r="CH6" s="328"/>
      <c r="CI6" s="335" t="s">
        <v>44</v>
      </c>
      <c r="CJ6" s="336"/>
      <c r="CK6" s="336"/>
      <c r="CL6" s="337"/>
      <c r="CM6" s="326" t="s">
        <v>43</v>
      </c>
      <c r="CN6" s="327"/>
      <c r="CO6" s="327"/>
      <c r="CP6" s="328"/>
      <c r="CQ6" s="335" t="s">
        <v>44</v>
      </c>
      <c r="CR6" s="336"/>
      <c r="CS6" s="336"/>
      <c r="CT6" s="337"/>
      <c r="CU6" s="326" t="s">
        <v>43</v>
      </c>
      <c r="CV6" s="327"/>
      <c r="CW6" s="327"/>
      <c r="CX6" s="328"/>
      <c r="CY6" s="335" t="s">
        <v>44</v>
      </c>
      <c r="CZ6" s="336"/>
      <c r="DA6" s="336"/>
      <c r="DB6" s="337"/>
      <c r="DC6" s="326" t="s">
        <v>43</v>
      </c>
      <c r="DD6" s="327"/>
      <c r="DE6" s="327"/>
      <c r="DF6" s="328"/>
      <c r="DG6" s="335" t="s">
        <v>44</v>
      </c>
      <c r="DH6" s="336"/>
      <c r="DI6" s="336"/>
      <c r="DJ6" s="337"/>
    </row>
    <row r="7" spans="1:114" s="9" customFormat="1" ht="15" customHeight="1" x14ac:dyDescent="0.2">
      <c r="A7" s="342"/>
      <c r="B7" s="322"/>
      <c r="C7" s="344"/>
      <c r="D7" s="344"/>
      <c r="E7" s="363"/>
      <c r="F7" s="364"/>
      <c r="G7" s="369"/>
      <c r="H7" s="369"/>
      <c r="I7" s="369"/>
      <c r="J7" s="369"/>
      <c r="K7" s="345" t="s">
        <v>45</v>
      </c>
      <c r="L7" s="345"/>
      <c r="M7" s="345" t="s">
        <v>46</v>
      </c>
      <c r="N7" s="345"/>
      <c r="O7" s="356" t="s">
        <v>45</v>
      </c>
      <c r="P7" s="357"/>
      <c r="Q7" s="356" t="s">
        <v>46</v>
      </c>
      <c r="R7" s="357"/>
      <c r="S7" s="324" t="s">
        <v>45</v>
      </c>
      <c r="T7" s="325"/>
      <c r="U7" s="324" t="s">
        <v>46</v>
      </c>
      <c r="V7" s="325"/>
      <c r="W7" s="333" t="s">
        <v>45</v>
      </c>
      <c r="X7" s="334"/>
      <c r="Y7" s="333" t="s">
        <v>46</v>
      </c>
      <c r="Z7" s="334"/>
      <c r="AA7" s="324" t="s">
        <v>45</v>
      </c>
      <c r="AB7" s="325"/>
      <c r="AC7" s="324" t="s">
        <v>46</v>
      </c>
      <c r="AD7" s="325"/>
      <c r="AE7" s="333" t="s">
        <v>45</v>
      </c>
      <c r="AF7" s="334"/>
      <c r="AG7" s="333" t="s">
        <v>46</v>
      </c>
      <c r="AH7" s="334"/>
      <c r="AI7" s="324" t="s">
        <v>45</v>
      </c>
      <c r="AJ7" s="325"/>
      <c r="AK7" s="324" t="s">
        <v>46</v>
      </c>
      <c r="AL7" s="325"/>
      <c r="AM7" s="333" t="s">
        <v>45</v>
      </c>
      <c r="AN7" s="334"/>
      <c r="AO7" s="333" t="s">
        <v>46</v>
      </c>
      <c r="AP7" s="334"/>
      <c r="AQ7" s="324" t="s">
        <v>45</v>
      </c>
      <c r="AR7" s="325"/>
      <c r="AS7" s="324" t="s">
        <v>46</v>
      </c>
      <c r="AT7" s="325"/>
      <c r="AU7" s="333" t="s">
        <v>45</v>
      </c>
      <c r="AV7" s="334"/>
      <c r="AW7" s="333" t="s">
        <v>46</v>
      </c>
      <c r="AX7" s="334"/>
      <c r="AY7" s="324" t="s">
        <v>45</v>
      </c>
      <c r="AZ7" s="325"/>
      <c r="BA7" s="324" t="s">
        <v>46</v>
      </c>
      <c r="BB7" s="325"/>
      <c r="BC7" s="333" t="s">
        <v>45</v>
      </c>
      <c r="BD7" s="334"/>
      <c r="BE7" s="333" t="s">
        <v>46</v>
      </c>
      <c r="BF7" s="334"/>
      <c r="BG7" s="324" t="s">
        <v>45</v>
      </c>
      <c r="BH7" s="325"/>
      <c r="BI7" s="324" t="s">
        <v>46</v>
      </c>
      <c r="BJ7" s="325"/>
      <c r="BK7" s="333" t="s">
        <v>45</v>
      </c>
      <c r="BL7" s="334"/>
      <c r="BM7" s="333" t="s">
        <v>46</v>
      </c>
      <c r="BN7" s="334"/>
      <c r="BO7" s="324" t="s">
        <v>45</v>
      </c>
      <c r="BP7" s="325"/>
      <c r="BQ7" s="324" t="s">
        <v>46</v>
      </c>
      <c r="BR7" s="325"/>
      <c r="BS7" s="333" t="s">
        <v>45</v>
      </c>
      <c r="BT7" s="334"/>
      <c r="BU7" s="333" t="s">
        <v>46</v>
      </c>
      <c r="BV7" s="334"/>
      <c r="BW7" s="324" t="s">
        <v>45</v>
      </c>
      <c r="BX7" s="325"/>
      <c r="BY7" s="324" t="s">
        <v>46</v>
      </c>
      <c r="BZ7" s="325"/>
      <c r="CA7" s="333" t="s">
        <v>45</v>
      </c>
      <c r="CB7" s="334"/>
      <c r="CC7" s="333" t="s">
        <v>46</v>
      </c>
      <c r="CD7" s="334"/>
      <c r="CE7" s="324" t="s">
        <v>45</v>
      </c>
      <c r="CF7" s="325"/>
      <c r="CG7" s="324" t="s">
        <v>46</v>
      </c>
      <c r="CH7" s="325"/>
      <c r="CI7" s="333" t="s">
        <v>45</v>
      </c>
      <c r="CJ7" s="334"/>
      <c r="CK7" s="333" t="s">
        <v>46</v>
      </c>
      <c r="CL7" s="334"/>
      <c r="CM7" s="324" t="s">
        <v>45</v>
      </c>
      <c r="CN7" s="325"/>
      <c r="CO7" s="324" t="s">
        <v>46</v>
      </c>
      <c r="CP7" s="325"/>
      <c r="CQ7" s="333" t="s">
        <v>45</v>
      </c>
      <c r="CR7" s="334"/>
      <c r="CS7" s="333" t="s">
        <v>46</v>
      </c>
      <c r="CT7" s="334"/>
      <c r="CU7" s="324" t="s">
        <v>45</v>
      </c>
      <c r="CV7" s="325"/>
      <c r="CW7" s="324" t="s">
        <v>46</v>
      </c>
      <c r="CX7" s="325"/>
      <c r="CY7" s="333" t="s">
        <v>45</v>
      </c>
      <c r="CZ7" s="334"/>
      <c r="DA7" s="333" t="s">
        <v>46</v>
      </c>
      <c r="DB7" s="334"/>
      <c r="DC7" s="324" t="s">
        <v>45</v>
      </c>
      <c r="DD7" s="325"/>
      <c r="DE7" s="324" t="s">
        <v>46</v>
      </c>
      <c r="DF7" s="325"/>
      <c r="DG7" s="333" t="s">
        <v>45</v>
      </c>
      <c r="DH7" s="334"/>
      <c r="DI7" s="333" t="s">
        <v>46</v>
      </c>
      <c r="DJ7" s="334"/>
    </row>
    <row r="8" spans="1:114" s="9" customFormat="1" ht="12" x14ac:dyDescent="0.2">
      <c r="A8" s="343"/>
      <c r="B8" s="323"/>
      <c r="C8" s="30">
        <v>2023</v>
      </c>
      <c r="D8" s="161">
        <v>2024</v>
      </c>
      <c r="E8" s="30">
        <v>2023</v>
      </c>
      <c r="F8" s="161">
        <v>2024</v>
      </c>
      <c r="G8" s="30">
        <v>2023</v>
      </c>
      <c r="H8" s="161">
        <v>2024</v>
      </c>
      <c r="I8" s="30">
        <v>2023</v>
      </c>
      <c r="J8" s="161">
        <v>2024</v>
      </c>
      <c r="K8" s="145">
        <v>2023</v>
      </c>
      <c r="L8" s="162">
        <v>2024</v>
      </c>
      <c r="M8" s="145">
        <v>2023</v>
      </c>
      <c r="N8" s="162">
        <v>2024</v>
      </c>
      <c r="O8" s="145">
        <v>2023</v>
      </c>
      <c r="P8" s="162">
        <v>2024</v>
      </c>
      <c r="Q8" s="145">
        <v>2023</v>
      </c>
      <c r="R8" s="162">
        <v>2024</v>
      </c>
      <c r="S8" s="30">
        <v>2023</v>
      </c>
      <c r="T8" s="161">
        <v>2024</v>
      </c>
      <c r="U8" s="30">
        <v>2023</v>
      </c>
      <c r="V8" s="161">
        <v>2024</v>
      </c>
      <c r="W8" s="30">
        <v>2023</v>
      </c>
      <c r="X8" s="161">
        <v>2024</v>
      </c>
      <c r="Y8" s="30">
        <v>2023</v>
      </c>
      <c r="Z8" s="161">
        <v>2024</v>
      </c>
      <c r="AA8" s="30">
        <v>2023</v>
      </c>
      <c r="AB8" s="161">
        <v>2024</v>
      </c>
      <c r="AC8" s="30">
        <v>2023</v>
      </c>
      <c r="AD8" s="161">
        <v>2024</v>
      </c>
      <c r="AE8" s="30">
        <v>2023</v>
      </c>
      <c r="AF8" s="161">
        <v>2024</v>
      </c>
      <c r="AG8" s="30">
        <v>2023</v>
      </c>
      <c r="AH8" s="161">
        <v>2024</v>
      </c>
      <c r="AI8" s="30">
        <v>2023</v>
      </c>
      <c r="AJ8" s="161">
        <v>2024</v>
      </c>
      <c r="AK8" s="30">
        <v>2023</v>
      </c>
      <c r="AL8" s="161">
        <v>2024</v>
      </c>
      <c r="AM8" s="30">
        <v>2023</v>
      </c>
      <c r="AN8" s="161">
        <v>2024</v>
      </c>
      <c r="AO8" s="30">
        <v>2023</v>
      </c>
      <c r="AP8" s="161">
        <v>2024</v>
      </c>
      <c r="AQ8" s="30">
        <v>2023</v>
      </c>
      <c r="AR8" s="161">
        <v>2024</v>
      </c>
      <c r="AS8" s="30">
        <v>2023</v>
      </c>
      <c r="AT8" s="161">
        <v>2024</v>
      </c>
      <c r="AU8" s="30">
        <v>2023</v>
      </c>
      <c r="AV8" s="161">
        <v>2024</v>
      </c>
      <c r="AW8" s="30">
        <v>2023</v>
      </c>
      <c r="AX8" s="161">
        <v>2024</v>
      </c>
      <c r="AY8" s="30">
        <v>2023</v>
      </c>
      <c r="AZ8" s="161">
        <v>2024</v>
      </c>
      <c r="BA8" s="30">
        <v>2023</v>
      </c>
      <c r="BB8" s="161">
        <v>2024</v>
      </c>
      <c r="BC8" s="30">
        <v>2023</v>
      </c>
      <c r="BD8" s="161">
        <v>2024</v>
      </c>
      <c r="BE8" s="30">
        <v>2023</v>
      </c>
      <c r="BF8" s="161">
        <v>2024</v>
      </c>
      <c r="BG8" s="30">
        <v>2023</v>
      </c>
      <c r="BH8" s="161">
        <v>2024</v>
      </c>
      <c r="BI8" s="30">
        <v>2023</v>
      </c>
      <c r="BJ8" s="161">
        <v>2024</v>
      </c>
      <c r="BK8" s="30">
        <v>2023</v>
      </c>
      <c r="BL8" s="161">
        <v>2024</v>
      </c>
      <c r="BM8" s="30">
        <v>2023</v>
      </c>
      <c r="BN8" s="161">
        <v>2024</v>
      </c>
      <c r="BO8" s="30">
        <v>2023</v>
      </c>
      <c r="BP8" s="161">
        <v>2024</v>
      </c>
      <c r="BQ8" s="30">
        <v>2023</v>
      </c>
      <c r="BR8" s="161">
        <v>2024</v>
      </c>
      <c r="BS8" s="30">
        <v>2023</v>
      </c>
      <c r="BT8" s="161">
        <v>2024</v>
      </c>
      <c r="BU8" s="30">
        <v>2023</v>
      </c>
      <c r="BV8" s="161">
        <v>2024</v>
      </c>
      <c r="BW8" s="30">
        <v>2023</v>
      </c>
      <c r="BX8" s="161">
        <v>2024</v>
      </c>
      <c r="BY8" s="30">
        <v>2023</v>
      </c>
      <c r="BZ8" s="161">
        <v>2024</v>
      </c>
      <c r="CA8" s="30">
        <v>2023</v>
      </c>
      <c r="CB8" s="161">
        <v>2024</v>
      </c>
      <c r="CC8" s="30">
        <v>2023</v>
      </c>
      <c r="CD8" s="161">
        <v>2024</v>
      </c>
      <c r="CE8" s="30">
        <v>2023</v>
      </c>
      <c r="CF8" s="161">
        <v>2024</v>
      </c>
      <c r="CG8" s="30">
        <v>2023</v>
      </c>
      <c r="CH8" s="161">
        <v>2024</v>
      </c>
      <c r="CI8" s="30">
        <v>2023</v>
      </c>
      <c r="CJ8" s="161">
        <v>2024</v>
      </c>
      <c r="CK8" s="30">
        <v>2023</v>
      </c>
      <c r="CL8" s="161">
        <v>2024</v>
      </c>
      <c r="CM8" s="30">
        <v>2023</v>
      </c>
      <c r="CN8" s="161">
        <v>2024</v>
      </c>
      <c r="CO8" s="30">
        <v>2023</v>
      </c>
      <c r="CP8" s="161">
        <v>2024</v>
      </c>
      <c r="CQ8" s="30">
        <v>2023</v>
      </c>
      <c r="CR8" s="161">
        <v>2024</v>
      </c>
      <c r="CS8" s="30">
        <v>2023</v>
      </c>
      <c r="CT8" s="161">
        <v>2024</v>
      </c>
      <c r="CU8" s="30">
        <v>2023</v>
      </c>
      <c r="CV8" s="161">
        <v>2024</v>
      </c>
      <c r="CW8" s="30">
        <v>2023</v>
      </c>
      <c r="CX8" s="161">
        <v>2024</v>
      </c>
      <c r="CY8" s="30">
        <v>2023</v>
      </c>
      <c r="CZ8" s="161">
        <v>2024</v>
      </c>
      <c r="DA8" s="30">
        <v>2023</v>
      </c>
      <c r="DB8" s="161">
        <v>2024</v>
      </c>
      <c r="DC8" s="30">
        <v>2023</v>
      </c>
      <c r="DD8" s="161">
        <v>2024</v>
      </c>
      <c r="DE8" s="30">
        <v>2023</v>
      </c>
      <c r="DF8" s="161">
        <v>2024</v>
      </c>
      <c r="DG8" s="30">
        <v>2023</v>
      </c>
      <c r="DH8" s="161">
        <v>2024</v>
      </c>
      <c r="DI8" s="30">
        <v>2023</v>
      </c>
      <c r="DJ8" s="161">
        <v>2024</v>
      </c>
    </row>
    <row r="9" spans="1:114" s="32" customFormat="1" ht="11.25" x14ac:dyDescent="0.2">
      <c r="A9" s="31">
        <v>1</v>
      </c>
      <c r="B9" s="11">
        <v>2</v>
      </c>
      <c r="C9" s="11">
        <v>3</v>
      </c>
      <c r="D9" s="12">
        <v>4</v>
      </c>
      <c r="E9" s="12">
        <v>5</v>
      </c>
      <c r="F9" s="12">
        <v>6</v>
      </c>
      <c r="G9" s="12">
        <f>F9+1</f>
        <v>7</v>
      </c>
      <c r="H9" s="12">
        <f t="shared" ref="H9:BS9" si="0">G9+1</f>
        <v>8</v>
      </c>
      <c r="I9" s="12">
        <f t="shared" si="0"/>
        <v>9</v>
      </c>
      <c r="J9" s="12">
        <f t="shared" si="0"/>
        <v>10</v>
      </c>
      <c r="K9" s="146">
        <f t="shared" si="0"/>
        <v>11</v>
      </c>
      <c r="L9" s="146">
        <f t="shared" si="0"/>
        <v>12</v>
      </c>
      <c r="M9" s="146">
        <f t="shared" si="0"/>
        <v>13</v>
      </c>
      <c r="N9" s="146">
        <f t="shared" si="0"/>
        <v>14</v>
      </c>
      <c r="O9" s="146">
        <f t="shared" si="0"/>
        <v>15</v>
      </c>
      <c r="P9" s="146">
        <f t="shared" si="0"/>
        <v>16</v>
      </c>
      <c r="Q9" s="146">
        <f t="shared" si="0"/>
        <v>17</v>
      </c>
      <c r="R9" s="146">
        <f t="shared" si="0"/>
        <v>18</v>
      </c>
      <c r="S9" s="12">
        <f t="shared" si="0"/>
        <v>19</v>
      </c>
      <c r="T9" s="12">
        <f t="shared" si="0"/>
        <v>20</v>
      </c>
      <c r="U9" s="12">
        <f t="shared" si="0"/>
        <v>21</v>
      </c>
      <c r="V9" s="12">
        <f t="shared" si="0"/>
        <v>22</v>
      </c>
      <c r="W9" s="12">
        <f t="shared" si="0"/>
        <v>23</v>
      </c>
      <c r="X9" s="12">
        <f t="shared" si="0"/>
        <v>24</v>
      </c>
      <c r="Y9" s="12">
        <f t="shared" si="0"/>
        <v>25</v>
      </c>
      <c r="Z9" s="12">
        <f t="shared" si="0"/>
        <v>26</v>
      </c>
      <c r="AA9" s="12">
        <f t="shared" si="0"/>
        <v>27</v>
      </c>
      <c r="AB9" s="12">
        <f t="shared" si="0"/>
        <v>28</v>
      </c>
      <c r="AC9" s="12">
        <f t="shared" si="0"/>
        <v>29</v>
      </c>
      <c r="AD9" s="12">
        <f t="shared" si="0"/>
        <v>30</v>
      </c>
      <c r="AE9" s="12">
        <f t="shared" si="0"/>
        <v>31</v>
      </c>
      <c r="AF9" s="12">
        <f t="shared" si="0"/>
        <v>32</v>
      </c>
      <c r="AG9" s="12">
        <f t="shared" si="0"/>
        <v>33</v>
      </c>
      <c r="AH9" s="12">
        <f t="shared" si="0"/>
        <v>34</v>
      </c>
      <c r="AI9" s="12">
        <f t="shared" si="0"/>
        <v>35</v>
      </c>
      <c r="AJ9" s="12">
        <f t="shared" si="0"/>
        <v>36</v>
      </c>
      <c r="AK9" s="12">
        <f t="shared" si="0"/>
        <v>37</v>
      </c>
      <c r="AL9" s="12">
        <f t="shared" si="0"/>
        <v>38</v>
      </c>
      <c r="AM9" s="12">
        <f t="shared" si="0"/>
        <v>39</v>
      </c>
      <c r="AN9" s="12">
        <f t="shared" si="0"/>
        <v>40</v>
      </c>
      <c r="AO9" s="12">
        <f t="shared" si="0"/>
        <v>41</v>
      </c>
      <c r="AP9" s="12">
        <f t="shared" si="0"/>
        <v>42</v>
      </c>
      <c r="AQ9" s="12">
        <f t="shared" si="0"/>
        <v>43</v>
      </c>
      <c r="AR9" s="12">
        <f t="shared" si="0"/>
        <v>44</v>
      </c>
      <c r="AS9" s="12">
        <f t="shared" si="0"/>
        <v>45</v>
      </c>
      <c r="AT9" s="12">
        <f t="shared" si="0"/>
        <v>46</v>
      </c>
      <c r="AU9" s="12">
        <f t="shared" si="0"/>
        <v>47</v>
      </c>
      <c r="AV9" s="12">
        <f t="shared" si="0"/>
        <v>48</v>
      </c>
      <c r="AW9" s="12">
        <f t="shared" si="0"/>
        <v>49</v>
      </c>
      <c r="AX9" s="12">
        <f t="shared" si="0"/>
        <v>50</v>
      </c>
      <c r="AY9" s="12">
        <f t="shared" si="0"/>
        <v>51</v>
      </c>
      <c r="AZ9" s="12">
        <f t="shared" si="0"/>
        <v>52</v>
      </c>
      <c r="BA9" s="12">
        <f t="shared" si="0"/>
        <v>53</v>
      </c>
      <c r="BB9" s="12">
        <f t="shared" si="0"/>
        <v>54</v>
      </c>
      <c r="BC9" s="12">
        <f t="shared" si="0"/>
        <v>55</v>
      </c>
      <c r="BD9" s="12">
        <f t="shared" si="0"/>
        <v>56</v>
      </c>
      <c r="BE9" s="12">
        <f t="shared" si="0"/>
        <v>57</v>
      </c>
      <c r="BF9" s="12">
        <f t="shared" si="0"/>
        <v>58</v>
      </c>
      <c r="BG9" s="12">
        <f t="shared" si="0"/>
        <v>59</v>
      </c>
      <c r="BH9" s="12">
        <f t="shared" si="0"/>
        <v>60</v>
      </c>
      <c r="BI9" s="12">
        <f t="shared" si="0"/>
        <v>61</v>
      </c>
      <c r="BJ9" s="12">
        <f t="shared" si="0"/>
        <v>62</v>
      </c>
      <c r="BK9" s="12">
        <f t="shared" si="0"/>
        <v>63</v>
      </c>
      <c r="BL9" s="12">
        <f t="shared" si="0"/>
        <v>64</v>
      </c>
      <c r="BM9" s="12">
        <f t="shared" si="0"/>
        <v>65</v>
      </c>
      <c r="BN9" s="12">
        <f t="shared" si="0"/>
        <v>66</v>
      </c>
      <c r="BO9" s="12">
        <f t="shared" si="0"/>
        <v>67</v>
      </c>
      <c r="BP9" s="12">
        <f t="shared" si="0"/>
        <v>68</v>
      </c>
      <c r="BQ9" s="12">
        <f t="shared" si="0"/>
        <v>69</v>
      </c>
      <c r="BR9" s="12">
        <f t="shared" si="0"/>
        <v>70</v>
      </c>
      <c r="BS9" s="12">
        <f t="shared" si="0"/>
        <v>71</v>
      </c>
      <c r="BT9" s="12">
        <f t="shared" ref="BT9:DJ9" si="1">BS9+1</f>
        <v>72</v>
      </c>
      <c r="BU9" s="12">
        <f t="shared" si="1"/>
        <v>73</v>
      </c>
      <c r="BV9" s="12">
        <f t="shared" si="1"/>
        <v>74</v>
      </c>
      <c r="BW9" s="12">
        <f t="shared" si="1"/>
        <v>75</v>
      </c>
      <c r="BX9" s="12">
        <f t="shared" si="1"/>
        <v>76</v>
      </c>
      <c r="BY9" s="12">
        <f t="shared" si="1"/>
        <v>77</v>
      </c>
      <c r="BZ9" s="12">
        <f t="shared" si="1"/>
        <v>78</v>
      </c>
      <c r="CA9" s="12">
        <f t="shared" si="1"/>
        <v>79</v>
      </c>
      <c r="CB9" s="12">
        <f t="shared" si="1"/>
        <v>80</v>
      </c>
      <c r="CC9" s="12">
        <f t="shared" si="1"/>
        <v>81</v>
      </c>
      <c r="CD9" s="12">
        <f t="shared" si="1"/>
        <v>82</v>
      </c>
      <c r="CE9" s="12">
        <f t="shared" si="1"/>
        <v>83</v>
      </c>
      <c r="CF9" s="12">
        <f t="shared" si="1"/>
        <v>84</v>
      </c>
      <c r="CG9" s="12">
        <f t="shared" si="1"/>
        <v>85</v>
      </c>
      <c r="CH9" s="12">
        <f t="shared" si="1"/>
        <v>86</v>
      </c>
      <c r="CI9" s="12">
        <f t="shared" si="1"/>
        <v>87</v>
      </c>
      <c r="CJ9" s="12">
        <f t="shared" si="1"/>
        <v>88</v>
      </c>
      <c r="CK9" s="12">
        <f t="shared" si="1"/>
        <v>89</v>
      </c>
      <c r="CL9" s="12">
        <f t="shared" si="1"/>
        <v>90</v>
      </c>
      <c r="CM9" s="12">
        <f t="shared" si="1"/>
        <v>91</v>
      </c>
      <c r="CN9" s="12">
        <f t="shared" si="1"/>
        <v>92</v>
      </c>
      <c r="CO9" s="12">
        <f t="shared" si="1"/>
        <v>93</v>
      </c>
      <c r="CP9" s="12">
        <f t="shared" si="1"/>
        <v>94</v>
      </c>
      <c r="CQ9" s="12">
        <f t="shared" si="1"/>
        <v>95</v>
      </c>
      <c r="CR9" s="12">
        <f t="shared" si="1"/>
        <v>96</v>
      </c>
      <c r="CS9" s="12">
        <f t="shared" si="1"/>
        <v>97</v>
      </c>
      <c r="CT9" s="12">
        <f t="shared" si="1"/>
        <v>98</v>
      </c>
      <c r="CU9" s="12">
        <f t="shared" si="1"/>
        <v>99</v>
      </c>
      <c r="CV9" s="12">
        <f t="shared" si="1"/>
        <v>100</v>
      </c>
      <c r="CW9" s="12">
        <f t="shared" si="1"/>
        <v>101</v>
      </c>
      <c r="CX9" s="12">
        <f t="shared" si="1"/>
        <v>102</v>
      </c>
      <c r="CY9" s="12">
        <f t="shared" si="1"/>
        <v>103</v>
      </c>
      <c r="CZ9" s="12">
        <f t="shared" si="1"/>
        <v>104</v>
      </c>
      <c r="DA9" s="12">
        <f t="shared" si="1"/>
        <v>105</v>
      </c>
      <c r="DB9" s="12">
        <f t="shared" si="1"/>
        <v>106</v>
      </c>
      <c r="DC9" s="12">
        <f t="shared" si="1"/>
        <v>107</v>
      </c>
      <c r="DD9" s="12">
        <f t="shared" si="1"/>
        <v>108</v>
      </c>
      <c r="DE9" s="12">
        <f t="shared" si="1"/>
        <v>109</v>
      </c>
      <c r="DF9" s="12">
        <f t="shared" si="1"/>
        <v>110</v>
      </c>
      <c r="DG9" s="12">
        <f t="shared" si="1"/>
        <v>111</v>
      </c>
      <c r="DH9" s="12">
        <f t="shared" si="1"/>
        <v>112</v>
      </c>
      <c r="DI9" s="12">
        <f t="shared" si="1"/>
        <v>113</v>
      </c>
      <c r="DJ9" s="12">
        <f t="shared" si="1"/>
        <v>114</v>
      </c>
    </row>
    <row r="10" spans="1:114" ht="17.25" customHeight="1" x14ac:dyDescent="0.25">
      <c r="A10" s="40">
        <v>1</v>
      </c>
      <c r="B10" s="126"/>
      <c r="C10" s="47"/>
      <c r="D10" s="47"/>
      <c r="E10" s="47"/>
      <c r="F10" s="47"/>
      <c r="G10" s="47"/>
      <c r="H10" s="47"/>
      <c r="I10" s="47" t="e">
        <f>G10*100/E10</f>
        <v>#DIV/0!</v>
      </c>
      <c r="J10" s="47" t="e">
        <f>H10*100/F10</f>
        <v>#DIV/0!</v>
      </c>
      <c r="K10" s="134">
        <f>DC10+CU10+CM10+CE10+BW10+BO10+BG10+AY10+AQ10+AI10+AA10+S10</f>
        <v>0</v>
      </c>
      <c r="L10" s="134">
        <f>DH10+DD10+CV10+CN10+CF10+BX10+BP10+BH10+AZ10+AJ10+AB10+T10+AR10</f>
        <v>0</v>
      </c>
      <c r="M10" s="134">
        <f t="shared" ref="M10:R10" si="2">DE10+CW10+CO10+CG10+BY10+BQ10+BI10+BA10+AS10+AK10+AC10+U10</f>
        <v>0</v>
      </c>
      <c r="N10" s="134">
        <f t="shared" si="2"/>
        <v>0</v>
      </c>
      <c r="O10" s="134">
        <f t="shared" si="2"/>
        <v>0</v>
      </c>
      <c r="P10" s="134">
        <f t="shared" si="2"/>
        <v>0</v>
      </c>
      <c r="Q10" s="134">
        <f t="shared" si="2"/>
        <v>0</v>
      </c>
      <c r="R10" s="134">
        <f t="shared" si="2"/>
        <v>0</v>
      </c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6"/>
      <c r="CB10" s="46"/>
      <c r="CC10" s="47"/>
      <c r="CD10" s="47"/>
      <c r="CE10" s="47"/>
      <c r="CF10" s="47"/>
      <c r="CG10" s="47"/>
      <c r="CH10" s="47"/>
      <c r="CI10" s="116"/>
      <c r="CJ10" s="116"/>
      <c r="CK10" s="116"/>
      <c r="CL10" s="116"/>
      <c r="CM10" s="116"/>
      <c r="CN10" s="116"/>
      <c r="CO10" s="116"/>
      <c r="CP10" s="116"/>
      <c r="CQ10" s="116"/>
      <c r="CR10" s="116"/>
      <c r="CS10" s="116"/>
      <c r="CT10" s="116"/>
      <c r="CU10" s="116"/>
      <c r="CV10" s="116"/>
      <c r="CW10" s="116"/>
      <c r="CX10" s="116"/>
      <c r="CY10" s="116"/>
      <c r="CZ10" s="116"/>
      <c r="DA10" s="116"/>
      <c r="DB10" s="116"/>
      <c r="DC10" s="116"/>
      <c r="DD10" s="116"/>
      <c r="DE10" s="116"/>
      <c r="DF10" s="116"/>
      <c r="DG10" s="116"/>
      <c r="DH10" s="116"/>
      <c r="DI10" s="116"/>
      <c r="DJ10" s="106"/>
    </row>
    <row r="12" spans="1:114" x14ac:dyDescent="0.25">
      <c r="B12" s="149" t="s">
        <v>188</v>
      </c>
    </row>
  </sheetData>
  <mergeCells count="104">
    <mergeCell ref="DC7:DD7"/>
    <mergeCell ref="DC6:DF6"/>
    <mergeCell ref="DC5:DJ5"/>
    <mergeCell ref="DE7:DF7"/>
    <mergeCell ref="DG7:DH7"/>
    <mergeCell ref="DG6:DJ6"/>
    <mergeCell ref="DI7:DJ7"/>
    <mergeCell ref="CM7:CN7"/>
    <mergeCell ref="CM6:CP6"/>
    <mergeCell ref="CM5:CT5"/>
    <mergeCell ref="CO7:CP7"/>
    <mergeCell ref="CQ7:CR7"/>
    <mergeCell ref="CQ6:CT6"/>
    <mergeCell ref="CS7:CT7"/>
    <mergeCell ref="CU7:CV7"/>
    <mergeCell ref="CU6:CX6"/>
    <mergeCell ref="CU5:DB5"/>
    <mergeCell ref="CW7:CX7"/>
    <mergeCell ref="CY7:CZ7"/>
    <mergeCell ref="CY6:DB6"/>
    <mergeCell ref="DA7:DB7"/>
    <mergeCell ref="BW7:BX7"/>
    <mergeCell ref="BW6:BZ6"/>
    <mergeCell ref="BW5:CD5"/>
    <mergeCell ref="BY7:BZ7"/>
    <mergeCell ref="CA7:CB7"/>
    <mergeCell ref="CA6:CD6"/>
    <mergeCell ref="CC7:CD7"/>
    <mergeCell ref="CE7:CF7"/>
    <mergeCell ref="CE6:CH6"/>
    <mergeCell ref="CE5:CL5"/>
    <mergeCell ref="CG7:CH7"/>
    <mergeCell ref="CI7:CJ7"/>
    <mergeCell ref="CI6:CL6"/>
    <mergeCell ref="CK7:CL7"/>
    <mergeCell ref="BG7:BH7"/>
    <mergeCell ref="BG6:BJ6"/>
    <mergeCell ref="BG5:BN5"/>
    <mergeCell ref="BI7:BJ7"/>
    <mergeCell ref="BK7:BL7"/>
    <mergeCell ref="BK6:BN6"/>
    <mergeCell ref="BM7:BN7"/>
    <mergeCell ref="BO7:BP7"/>
    <mergeCell ref="BO6:BR6"/>
    <mergeCell ref="BO5:BV5"/>
    <mergeCell ref="BQ7:BR7"/>
    <mergeCell ref="BS7:BT7"/>
    <mergeCell ref="BS6:BV6"/>
    <mergeCell ref="BU7:BV7"/>
    <mergeCell ref="AO7:AP7"/>
    <mergeCell ref="AQ7:AR7"/>
    <mergeCell ref="AQ6:AT6"/>
    <mergeCell ref="AQ5:AX5"/>
    <mergeCell ref="AU7:AV7"/>
    <mergeCell ref="AU6:AX6"/>
    <mergeCell ref="AW7:AX7"/>
    <mergeCell ref="AY7:AZ7"/>
    <mergeCell ref="AY6:BB6"/>
    <mergeCell ref="AY5:BF5"/>
    <mergeCell ref="BA7:BB7"/>
    <mergeCell ref="BC7:BD7"/>
    <mergeCell ref="BC6:BF6"/>
    <mergeCell ref="BE7:BF7"/>
    <mergeCell ref="AS7:AT7"/>
    <mergeCell ref="A4:A8"/>
    <mergeCell ref="C4:D7"/>
    <mergeCell ref="K7:L7"/>
    <mergeCell ref="K6:N6"/>
    <mergeCell ref="K4:R5"/>
    <mergeCell ref="M7:N7"/>
    <mergeCell ref="O6:R6"/>
    <mergeCell ref="O7:P7"/>
    <mergeCell ref="Q7:R7"/>
    <mergeCell ref="E4:J4"/>
    <mergeCell ref="E5:F7"/>
    <mergeCell ref="G5:J5"/>
    <mergeCell ref="G6:G7"/>
    <mergeCell ref="H6:H7"/>
    <mergeCell ref="I6:I7"/>
    <mergeCell ref="J6:J7"/>
    <mergeCell ref="L1:X1"/>
    <mergeCell ref="B3:AN3"/>
    <mergeCell ref="B4:B8"/>
    <mergeCell ref="S7:T7"/>
    <mergeCell ref="S6:V6"/>
    <mergeCell ref="S5:Z5"/>
    <mergeCell ref="S4:DJ4"/>
    <mergeCell ref="U7:V7"/>
    <mergeCell ref="W7:X7"/>
    <mergeCell ref="W6:Z6"/>
    <mergeCell ref="Y7:Z7"/>
    <mergeCell ref="AA7:AB7"/>
    <mergeCell ref="AA6:AD6"/>
    <mergeCell ref="AA5:AH5"/>
    <mergeCell ref="AC7:AD7"/>
    <mergeCell ref="AE6:AH6"/>
    <mergeCell ref="AE7:AF7"/>
    <mergeCell ref="AG7:AH7"/>
    <mergeCell ref="AI7:AJ7"/>
    <mergeCell ref="AI6:AL6"/>
    <mergeCell ref="AI5:AP5"/>
    <mergeCell ref="AK7:AL7"/>
    <mergeCell ref="AM7:AN7"/>
    <mergeCell ref="AM6:AP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7"/>
  <sheetViews>
    <sheetView workbookViewId="0">
      <selection activeCell="J30" sqref="J30"/>
    </sheetView>
  </sheetViews>
  <sheetFormatPr defaultRowHeight="15" x14ac:dyDescent="0.25"/>
  <cols>
    <col min="1" max="1" width="9.140625" style="15"/>
    <col min="2" max="2" width="24" style="15" customWidth="1"/>
    <col min="3" max="3" width="38.140625" style="15" customWidth="1"/>
    <col min="4" max="4" width="9.140625" style="15"/>
    <col min="5" max="5" width="10.5703125" style="15" customWidth="1"/>
    <col min="6" max="16384" width="9.140625" style="15"/>
  </cols>
  <sheetData>
    <row r="2" spans="2:6" x14ac:dyDescent="0.25">
      <c r="D2" s="319" t="s">
        <v>184</v>
      </c>
      <c r="E2" s="319"/>
      <c r="F2" s="319"/>
    </row>
    <row r="4" spans="2:6" x14ac:dyDescent="0.25">
      <c r="B4" s="205" t="s">
        <v>183</v>
      </c>
      <c r="C4" s="205"/>
      <c r="D4" s="205"/>
      <c r="E4" s="205"/>
      <c r="F4" s="205"/>
    </row>
    <row r="6" spans="2:6" ht="30" x14ac:dyDescent="0.25">
      <c r="B6" s="40"/>
      <c r="C6" s="137" t="s">
        <v>181</v>
      </c>
      <c r="D6" s="135" t="s">
        <v>1</v>
      </c>
      <c r="E6" s="147" t="s">
        <v>180</v>
      </c>
      <c r="F6" s="147" t="s">
        <v>179</v>
      </c>
    </row>
    <row r="7" spans="2:6" s="148" customFormat="1" ht="12" customHeight="1" x14ac:dyDescent="0.2">
      <c r="B7" s="138">
        <v>1</v>
      </c>
      <c r="C7" s="136">
        <v>2</v>
      </c>
      <c r="D7" s="136">
        <v>3</v>
      </c>
      <c r="E7" s="136">
        <v>4</v>
      </c>
      <c r="F7" s="138">
        <v>5</v>
      </c>
    </row>
    <row r="8" spans="2:6" x14ac:dyDescent="0.25">
      <c r="B8" s="206" t="s">
        <v>34</v>
      </c>
      <c r="C8" s="135" t="s">
        <v>172</v>
      </c>
      <c r="D8" s="131"/>
      <c r="E8" s="131"/>
      <c r="F8" s="163" t="e">
        <f t="shared" ref="F8:F15" si="0">E8/D8</f>
        <v>#DIV/0!</v>
      </c>
    </row>
    <row r="9" spans="2:6" x14ac:dyDescent="0.25">
      <c r="B9" s="206"/>
      <c r="C9" s="135" t="s">
        <v>173</v>
      </c>
      <c r="D9" s="131"/>
      <c r="E9" s="131"/>
      <c r="F9" s="163" t="e">
        <f t="shared" si="0"/>
        <v>#DIV/0!</v>
      </c>
    </row>
    <row r="10" spans="2:6" x14ac:dyDescent="0.25">
      <c r="B10" s="206"/>
      <c r="C10" s="135" t="s">
        <v>176</v>
      </c>
      <c r="D10" s="131"/>
      <c r="E10" s="131"/>
      <c r="F10" s="163" t="e">
        <f t="shared" si="0"/>
        <v>#DIV/0!</v>
      </c>
    </row>
    <row r="11" spans="2:6" x14ac:dyDescent="0.25">
      <c r="B11" s="206"/>
      <c r="C11" s="135" t="s">
        <v>174</v>
      </c>
      <c r="D11" s="131"/>
      <c r="E11" s="131"/>
      <c r="F11" s="163" t="e">
        <f t="shared" si="0"/>
        <v>#DIV/0!</v>
      </c>
    </row>
    <row r="12" spans="2:6" x14ac:dyDescent="0.25">
      <c r="B12" s="206"/>
      <c r="C12" s="135" t="s">
        <v>175</v>
      </c>
      <c r="D12" s="131"/>
      <c r="E12" s="131"/>
      <c r="F12" s="163" t="e">
        <f t="shared" si="0"/>
        <v>#DIV/0!</v>
      </c>
    </row>
    <row r="13" spans="2:6" x14ac:dyDescent="0.25">
      <c r="B13" s="206"/>
      <c r="C13" s="135" t="s">
        <v>177</v>
      </c>
      <c r="D13" s="131"/>
      <c r="E13" s="131"/>
      <c r="F13" s="163" t="e">
        <f t="shared" si="0"/>
        <v>#DIV/0!</v>
      </c>
    </row>
    <row r="14" spans="2:6" x14ac:dyDescent="0.25">
      <c r="B14" s="206"/>
      <c r="C14" s="135" t="s">
        <v>178</v>
      </c>
      <c r="D14" s="131"/>
      <c r="E14" s="131"/>
      <c r="F14" s="163" t="e">
        <f t="shared" si="0"/>
        <v>#DIV/0!</v>
      </c>
    </row>
    <row r="15" spans="2:6" x14ac:dyDescent="0.25">
      <c r="B15" s="206"/>
      <c r="C15" s="40" t="s">
        <v>187</v>
      </c>
      <c r="D15" s="132">
        <f>SUM(D8:D14)</f>
        <v>0</v>
      </c>
      <c r="E15" s="132">
        <f>SUM(E8:E14)</f>
        <v>0</v>
      </c>
      <c r="F15" s="163" t="e">
        <f t="shared" si="0"/>
        <v>#DIV/0!</v>
      </c>
    </row>
    <row r="17" spans="3:6" ht="56.25" customHeight="1" x14ac:dyDescent="0.25">
      <c r="C17" s="373" t="s">
        <v>182</v>
      </c>
      <c r="D17" s="373"/>
      <c r="E17" s="373"/>
      <c r="F17" s="373"/>
    </row>
  </sheetData>
  <mergeCells count="4">
    <mergeCell ref="B8:B15"/>
    <mergeCell ref="B4:F4"/>
    <mergeCell ref="D2:F2"/>
    <mergeCell ref="C17:F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9" tint="0.39997558519241921"/>
    <pageSetUpPr fitToPage="1"/>
  </sheetPr>
  <dimension ref="A1:ASJ10"/>
  <sheetViews>
    <sheetView zoomScale="80" zoomScaleNormal="8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C8" sqref="C8:AB8"/>
    </sheetView>
  </sheetViews>
  <sheetFormatPr defaultColWidth="9.140625" defaultRowHeight="15" x14ac:dyDescent="0.25"/>
  <cols>
    <col min="1" max="1" width="4" style="15" customWidth="1"/>
    <col min="2" max="2" width="44" style="21" customWidth="1"/>
    <col min="3" max="3" width="8.7109375" style="15" customWidth="1"/>
    <col min="4" max="4" width="8" style="15" customWidth="1"/>
    <col min="5" max="5" width="7.85546875" style="15" customWidth="1"/>
    <col min="6" max="6" width="7.42578125" style="15" customWidth="1"/>
    <col min="7" max="7" width="7.85546875" style="15" customWidth="1"/>
    <col min="8" max="8" width="8.42578125" style="15" customWidth="1"/>
    <col min="9" max="9" width="8.28515625" style="15" customWidth="1"/>
    <col min="10" max="14" width="8.42578125" style="15" customWidth="1"/>
    <col min="15" max="16" width="6.42578125" style="15" customWidth="1"/>
    <col min="17" max="18" width="6.7109375" style="15" customWidth="1"/>
    <col min="19" max="22" width="6.85546875" style="15" customWidth="1"/>
    <col min="23" max="24" width="7.42578125" style="15" customWidth="1"/>
    <col min="25" max="26" width="7.140625" style="15" customWidth="1"/>
    <col min="27" max="27" width="9" style="15" customWidth="1"/>
    <col min="28" max="28" width="8.5703125" style="15" customWidth="1"/>
    <col min="29" max="29" width="7.28515625" style="15" hidden="1" customWidth="1"/>
    <col min="30" max="16384" width="9.140625" style="15"/>
  </cols>
  <sheetData>
    <row r="1" spans="1:1180" ht="15.75" x14ac:dyDescent="0.25">
      <c r="X1" s="180" t="s">
        <v>16</v>
      </c>
      <c r="Y1" s="180"/>
      <c r="Z1" s="180"/>
      <c r="AA1" s="180"/>
      <c r="AB1" s="180"/>
    </row>
    <row r="3" spans="1:1180" s="23" customFormat="1" ht="18.75" x14ac:dyDescent="0.3">
      <c r="A3" s="188" t="s">
        <v>21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</row>
    <row r="4" spans="1:1180" s="23" customFormat="1" ht="18.75" x14ac:dyDescent="0.3">
      <c r="A4" s="39"/>
      <c r="B4" s="39"/>
      <c r="C4" s="39"/>
      <c r="D4" s="39"/>
      <c r="E4" s="39"/>
      <c r="F4" s="39"/>
      <c r="G4" s="39"/>
      <c r="H4" s="39"/>
      <c r="I4" s="39"/>
      <c r="J4" s="39"/>
      <c r="K4" s="155"/>
      <c r="L4" s="155"/>
      <c r="M4" s="155"/>
      <c r="N4" s="155"/>
      <c r="O4" s="39"/>
      <c r="P4" s="39"/>
      <c r="Q4" s="39"/>
      <c r="R4" s="39"/>
      <c r="S4" s="39"/>
      <c r="T4" s="39"/>
      <c r="U4" s="153"/>
      <c r="V4" s="153"/>
      <c r="W4" s="39"/>
      <c r="X4" s="39"/>
      <c r="Y4" s="39"/>
      <c r="Z4" s="39"/>
      <c r="AA4" s="39"/>
      <c r="AB4" s="39"/>
      <c r="AC4" s="39"/>
    </row>
    <row r="5" spans="1:1180" s="22" customFormat="1" ht="52.5" customHeight="1" x14ac:dyDescent="0.25">
      <c r="A5" s="181" t="s">
        <v>23</v>
      </c>
      <c r="B5" s="183" t="s">
        <v>34</v>
      </c>
      <c r="C5" s="186" t="s">
        <v>81</v>
      </c>
      <c r="D5" s="186"/>
      <c r="E5" s="186"/>
      <c r="F5" s="186"/>
      <c r="G5" s="186"/>
      <c r="H5" s="186"/>
      <c r="I5" s="186"/>
      <c r="J5" s="186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40" t="s">
        <v>82</v>
      </c>
    </row>
    <row r="6" spans="1:1180" s="26" customFormat="1" ht="27.75" customHeight="1" x14ac:dyDescent="0.25">
      <c r="A6" s="182"/>
      <c r="B6" s="184"/>
      <c r="C6" s="175" t="s">
        <v>2</v>
      </c>
      <c r="D6" s="175"/>
      <c r="E6" s="175"/>
      <c r="F6" s="175"/>
      <c r="G6" s="174" t="s">
        <v>95</v>
      </c>
      <c r="H6" s="174"/>
      <c r="I6" s="174" t="s">
        <v>96</v>
      </c>
      <c r="J6" s="174"/>
      <c r="K6" s="174" t="s">
        <v>190</v>
      </c>
      <c r="L6" s="174"/>
      <c r="M6" s="176" t="s">
        <v>191</v>
      </c>
      <c r="N6" s="177"/>
      <c r="O6" s="175" t="s">
        <v>17</v>
      </c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 t="s">
        <v>55</v>
      </c>
    </row>
    <row r="7" spans="1:1180" s="26" customFormat="1" ht="54" customHeight="1" x14ac:dyDescent="0.25">
      <c r="A7" s="182"/>
      <c r="B7" s="184"/>
      <c r="C7" s="175" t="s">
        <v>1</v>
      </c>
      <c r="D7" s="175"/>
      <c r="E7" s="175" t="s">
        <v>98</v>
      </c>
      <c r="F7" s="175"/>
      <c r="G7" s="174"/>
      <c r="H7" s="174"/>
      <c r="I7" s="174"/>
      <c r="J7" s="174"/>
      <c r="K7" s="174"/>
      <c r="L7" s="174"/>
      <c r="M7" s="178"/>
      <c r="N7" s="179"/>
      <c r="O7" s="175" t="s">
        <v>18</v>
      </c>
      <c r="P7" s="175"/>
      <c r="Q7" s="175" t="s">
        <v>20</v>
      </c>
      <c r="R7" s="175"/>
      <c r="S7" s="175" t="s">
        <v>19</v>
      </c>
      <c r="T7" s="175"/>
      <c r="U7" s="172" t="s">
        <v>189</v>
      </c>
      <c r="V7" s="173"/>
      <c r="W7" s="175" t="s">
        <v>54</v>
      </c>
      <c r="X7" s="175"/>
      <c r="Y7" s="175" t="s">
        <v>86</v>
      </c>
      <c r="Z7" s="175"/>
      <c r="AA7" s="175" t="s">
        <v>97</v>
      </c>
      <c r="AB7" s="175"/>
      <c r="AC7" s="175"/>
    </row>
    <row r="8" spans="1:1180" s="21" customFormat="1" ht="22.5" customHeight="1" x14ac:dyDescent="0.25">
      <c r="A8" s="182"/>
      <c r="B8" s="185"/>
      <c r="C8" s="150">
        <v>2023</v>
      </c>
      <c r="D8" s="150">
        <v>2024</v>
      </c>
      <c r="E8" s="150">
        <v>2023</v>
      </c>
      <c r="F8" s="150">
        <v>2024</v>
      </c>
      <c r="G8" s="150">
        <v>2023</v>
      </c>
      <c r="H8" s="150">
        <v>2024</v>
      </c>
      <c r="I8" s="150">
        <v>2023</v>
      </c>
      <c r="J8" s="150">
        <v>2024</v>
      </c>
      <c r="K8" s="150">
        <v>2023</v>
      </c>
      <c r="L8" s="150">
        <v>2024</v>
      </c>
      <c r="M8" s="150">
        <v>2023</v>
      </c>
      <c r="N8" s="150">
        <v>2024</v>
      </c>
      <c r="O8" s="150">
        <v>2023</v>
      </c>
      <c r="P8" s="150">
        <v>2024</v>
      </c>
      <c r="Q8" s="150">
        <v>2023</v>
      </c>
      <c r="R8" s="150">
        <v>2024</v>
      </c>
      <c r="S8" s="150">
        <v>2023</v>
      </c>
      <c r="T8" s="150">
        <v>2024</v>
      </c>
      <c r="U8" s="150">
        <v>2023</v>
      </c>
      <c r="V8" s="150">
        <v>2024</v>
      </c>
      <c r="W8" s="150">
        <v>2023</v>
      </c>
      <c r="X8" s="150">
        <v>2024</v>
      </c>
      <c r="Y8" s="150">
        <v>2023</v>
      </c>
      <c r="Z8" s="150">
        <v>2024</v>
      </c>
      <c r="AA8" s="150">
        <v>2023</v>
      </c>
      <c r="AB8" s="150">
        <v>2024</v>
      </c>
      <c r="AC8" s="150">
        <v>2021</v>
      </c>
    </row>
    <row r="9" spans="1:1180" ht="14.25" customHeight="1" x14ac:dyDescent="0.25">
      <c r="A9" s="6">
        <v>1</v>
      </c>
      <c r="B9" s="5">
        <f>A9+1</f>
        <v>2</v>
      </c>
      <c r="C9" s="5">
        <f t="shared" ref="C9:AC9" si="0">B9+1</f>
        <v>3</v>
      </c>
      <c r="D9" s="5">
        <f t="shared" si="0"/>
        <v>4</v>
      </c>
      <c r="E9" s="5">
        <f t="shared" si="0"/>
        <v>5</v>
      </c>
      <c r="F9" s="5">
        <f t="shared" si="0"/>
        <v>6</v>
      </c>
      <c r="G9" s="5">
        <f t="shared" si="0"/>
        <v>7</v>
      </c>
      <c r="H9" s="5">
        <f t="shared" si="0"/>
        <v>8</v>
      </c>
      <c r="I9" s="5">
        <f t="shared" si="0"/>
        <v>9</v>
      </c>
      <c r="J9" s="27">
        <f t="shared" si="0"/>
        <v>10</v>
      </c>
      <c r="K9" s="27">
        <f t="shared" ref="K9" si="1">J9+1</f>
        <v>11</v>
      </c>
      <c r="L9" s="27">
        <f t="shared" ref="L9" si="2">K9+1</f>
        <v>12</v>
      </c>
      <c r="M9" s="27">
        <f t="shared" ref="M9" si="3">L9+1</f>
        <v>13</v>
      </c>
      <c r="N9" s="27">
        <f t="shared" ref="N9" si="4">M9+1</f>
        <v>14</v>
      </c>
      <c r="O9" s="27">
        <f t="shared" ref="O9" si="5">N9+1</f>
        <v>15</v>
      </c>
      <c r="P9" s="27">
        <f t="shared" ref="P9" si="6">O9+1</f>
        <v>16</v>
      </c>
      <c r="Q9" s="27">
        <f t="shared" ref="Q9" si="7">P9+1</f>
        <v>17</v>
      </c>
      <c r="R9" s="27">
        <f t="shared" ref="R9" si="8">Q9+1</f>
        <v>18</v>
      </c>
      <c r="S9" s="27">
        <f t="shared" ref="S9" si="9">R9+1</f>
        <v>19</v>
      </c>
      <c r="T9" s="27">
        <f t="shared" ref="T9" si="10">S9+1</f>
        <v>20</v>
      </c>
      <c r="U9" s="27">
        <f t="shared" ref="U9" si="11">T9+1</f>
        <v>21</v>
      </c>
      <c r="V9" s="27">
        <f t="shared" ref="V9" si="12">U9+1</f>
        <v>22</v>
      </c>
      <c r="W9" s="27">
        <f t="shared" ref="W9" si="13">V9+1</f>
        <v>23</v>
      </c>
      <c r="X9" s="27">
        <f t="shared" ref="X9" si="14">W9+1</f>
        <v>24</v>
      </c>
      <c r="Y9" s="27">
        <f t="shared" ref="Y9" si="15">X9+1</f>
        <v>25</v>
      </c>
      <c r="Z9" s="27">
        <f t="shared" ref="Z9" si="16">Y9+1</f>
        <v>26</v>
      </c>
      <c r="AA9" s="27">
        <f t="shared" ref="AA9" si="17">Z9+1</f>
        <v>27</v>
      </c>
      <c r="AB9" s="27">
        <f t="shared" ref="AB9" si="18">AA9+1</f>
        <v>28</v>
      </c>
      <c r="AC9" s="5">
        <f t="shared" si="0"/>
        <v>29</v>
      </c>
    </row>
    <row r="10" spans="1:1180" ht="16.5" customHeight="1" x14ac:dyDescent="0.25">
      <c r="A10" s="49">
        <v>1</v>
      </c>
      <c r="B10" s="126"/>
      <c r="C10" s="42"/>
      <c r="D10" s="42"/>
      <c r="E10" s="42"/>
      <c r="F10" s="42"/>
      <c r="G10" s="42"/>
      <c r="H10" s="42"/>
      <c r="I10" s="41"/>
      <c r="J10" s="42"/>
      <c r="K10" s="42"/>
      <c r="L10" s="42"/>
      <c r="M10" s="42"/>
      <c r="N10" s="42"/>
      <c r="O10" s="108"/>
      <c r="P10" s="42"/>
      <c r="Q10" s="108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108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  <c r="IX10" s="20"/>
      <c r="IY10" s="20"/>
      <c r="IZ10" s="20"/>
      <c r="JA10" s="20"/>
      <c r="JB10" s="20"/>
      <c r="JC10" s="20"/>
      <c r="JD10" s="20"/>
      <c r="JE10" s="20"/>
      <c r="JF10" s="20"/>
      <c r="JG10" s="20"/>
      <c r="JH10" s="20"/>
      <c r="JI10" s="20"/>
      <c r="JJ10" s="20"/>
      <c r="JK10" s="20"/>
      <c r="JL10" s="20"/>
      <c r="JM10" s="20"/>
      <c r="JN10" s="20"/>
      <c r="JO10" s="20"/>
      <c r="JP10" s="20"/>
      <c r="JQ10" s="20"/>
      <c r="JR10" s="20"/>
      <c r="JS10" s="20"/>
      <c r="JT10" s="20"/>
      <c r="JU10" s="20"/>
      <c r="JV10" s="20"/>
      <c r="JW10" s="20"/>
      <c r="JX10" s="20"/>
      <c r="JY10" s="20"/>
      <c r="JZ10" s="20"/>
      <c r="KA10" s="20"/>
      <c r="KB10" s="20"/>
      <c r="KC10" s="20"/>
      <c r="KD10" s="20"/>
      <c r="KE10" s="20"/>
      <c r="KF10" s="20"/>
      <c r="KG10" s="20"/>
      <c r="KH10" s="20"/>
      <c r="KI10" s="20"/>
      <c r="KJ10" s="20"/>
      <c r="KK10" s="20"/>
      <c r="KL10" s="20"/>
      <c r="KM10" s="20"/>
      <c r="KN10" s="20"/>
      <c r="KO10" s="20"/>
      <c r="KP10" s="20"/>
      <c r="KQ10" s="20"/>
      <c r="KR10" s="20"/>
      <c r="KS10" s="20"/>
      <c r="KT10" s="20"/>
      <c r="KU10" s="20"/>
      <c r="KV10" s="20"/>
      <c r="KW10" s="20"/>
      <c r="KX10" s="20"/>
      <c r="KY10" s="20"/>
      <c r="KZ10" s="20"/>
      <c r="LA10" s="20"/>
      <c r="LB10" s="20"/>
      <c r="LC10" s="20"/>
      <c r="LD10" s="20"/>
      <c r="LE10" s="20"/>
      <c r="LF10" s="20"/>
      <c r="LG10" s="20"/>
      <c r="LH10" s="20"/>
      <c r="LI10" s="20"/>
      <c r="LJ10" s="20"/>
      <c r="LK10" s="20"/>
      <c r="LL10" s="20"/>
      <c r="LM10" s="20"/>
      <c r="LN10" s="20"/>
      <c r="LO10" s="20"/>
      <c r="LP10" s="20"/>
      <c r="LQ10" s="20"/>
      <c r="LR10" s="20"/>
      <c r="LS10" s="20"/>
      <c r="LT10" s="20"/>
      <c r="LU10" s="20"/>
      <c r="LV10" s="20"/>
      <c r="LW10" s="20"/>
      <c r="LX10" s="20"/>
      <c r="LY10" s="20"/>
      <c r="LZ10" s="20"/>
      <c r="MA10" s="20"/>
      <c r="MB10" s="20"/>
      <c r="MC10" s="20"/>
      <c r="MD10" s="20"/>
      <c r="ME10" s="20"/>
      <c r="MF10" s="20"/>
      <c r="MG10" s="20"/>
      <c r="MH10" s="20"/>
      <c r="MI10" s="20"/>
      <c r="MJ10" s="20"/>
      <c r="MK10" s="20"/>
      <c r="ML10" s="20"/>
      <c r="MM10" s="20"/>
      <c r="MN10" s="20"/>
      <c r="MO10" s="20"/>
      <c r="MP10" s="20"/>
      <c r="MQ10" s="20"/>
      <c r="MR10" s="20"/>
      <c r="MS10" s="20"/>
      <c r="MT10" s="20"/>
      <c r="MU10" s="20"/>
      <c r="MV10" s="20"/>
      <c r="MW10" s="20"/>
      <c r="MX10" s="20"/>
      <c r="MY10" s="20"/>
      <c r="MZ10" s="20"/>
      <c r="NA10" s="20"/>
      <c r="NB10" s="20"/>
      <c r="NC10" s="20"/>
      <c r="ND10" s="20"/>
      <c r="NE10" s="20"/>
      <c r="NF10" s="20"/>
      <c r="NG10" s="20"/>
      <c r="NH10" s="20"/>
      <c r="NI10" s="20"/>
      <c r="NJ10" s="20"/>
      <c r="NK10" s="20"/>
      <c r="NL10" s="20"/>
      <c r="NM10" s="20"/>
      <c r="NN10" s="20"/>
      <c r="NO10" s="20"/>
      <c r="NP10" s="20"/>
      <c r="NQ10" s="20"/>
      <c r="NR10" s="20"/>
      <c r="NS10" s="20"/>
      <c r="NT10" s="20"/>
      <c r="NU10" s="20"/>
      <c r="NV10" s="20"/>
      <c r="NW10" s="20"/>
      <c r="NX10" s="20"/>
      <c r="NY10" s="20"/>
      <c r="NZ10" s="20"/>
      <c r="OA10" s="20"/>
      <c r="OB10" s="20"/>
      <c r="OC10" s="20"/>
      <c r="OD10" s="20"/>
      <c r="OE10" s="20"/>
      <c r="OF10" s="20"/>
      <c r="OG10" s="20"/>
      <c r="OH10" s="20"/>
      <c r="OI10" s="20"/>
      <c r="OJ10" s="20"/>
      <c r="OK10" s="20"/>
      <c r="OL10" s="20"/>
      <c r="OM10" s="20"/>
      <c r="ON10" s="20"/>
      <c r="OO10" s="20"/>
      <c r="OP10" s="20"/>
      <c r="OQ10" s="20"/>
      <c r="OR10" s="20"/>
      <c r="OS10" s="20"/>
      <c r="OT10" s="20"/>
      <c r="OU10" s="20"/>
      <c r="OV10" s="20"/>
      <c r="OW10" s="20"/>
      <c r="OX10" s="20"/>
      <c r="OY10" s="20"/>
      <c r="OZ10" s="20"/>
      <c r="PA10" s="20"/>
      <c r="PB10" s="20"/>
      <c r="PC10" s="20"/>
      <c r="PD10" s="20"/>
      <c r="PE10" s="20"/>
      <c r="PF10" s="20"/>
      <c r="PG10" s="20"/>
      <c r="PH10" s="20"/>
      <c r="PI10" s="20"/>
      <c r="PJ10" s="20"/>
      <c r="PK10" s="20"/>
      <c r="PL10" s="20"/>
      <c r="PM10" s="20"/>
      <c r="PN10" s="20"/>
      <c r="PO10" s="20"/>
      <c r="PP10" s="20"/>
      <c r="PQ10" s="20"/>
      <c r="PR10" s="20"/>
      <c r="PS10" s="20"/>
      <c r="PT10" s="20"/>
      <c r="PU10" s="20"/>
      <c r="PV10" s="20"/>
      <c r="PW10" s="20"/>
      <c r="PX10" s="20"/>
      <c r="PY10" s="20"/>
      <c r="PZ10" s="20"/>
      <c r="QA10" s="20"/>
      <c r="QB10" s="20"/>
      <c r="QC10" s="20"/>
      <c r="QD10" s="20"/>
      <c r="QE10" s="20"/>
      <c r="QF10" s="20"/>
      <c r="QG10" s="20"/>
      <c r="QH10" s="20"/>
      <c r="QI10" s="20"/>
      <c r="QJ10" s="20"/>
      <c r="QK10" s="20"/>
      <c r="QL10" s="20"/>
      <c r="QM10" s="20"/>
      <c r="QN10" s="20"/>
      <c r="QO10" s="20"/>
      <c r="QP10" s="20"/>
      <c r="QQ10" s="20"/>
      <c r="QR10" s="20"/>
      <c r="QS10" s="20"/>
      <c r="QT10" s="20"/>
      <c r="QU10" s="20"/>
      <c r="QV10" s="20"/>
      <c r="QW10" s="20"/>
      <c r="QX10" s="20"/>
      <c r="QY10" s="20"/>
      <c r="QZ10" s="20"/>
      <c r="RA10" s="20"/>
      <c r="RB10" s="20"/>
      <c r="RC10" s="20"/>
      <c r="RD10" s="20"/>
      <c r="RE10" s="20"/>
      <c r="RF10" s="20"/>
      <c r="RG10" s="20"/>
      <c r="RH10" s="20"/>
      <c r="RI10" s="20"/>
      <c r="RJ10" s="20"/>
      <c r="RK10" s="20"/>
      <c r="RL10" s="20"/>
      <c r="RM10" s="20"/>
      <c r="RN10" s="20"/>
      <c r="RO10" s="20"/>
      <c r="RP10" s="20"/>
      <c r="RQ10" s="20"/>
      <c r="RR10" s="20"/>
      <c r="RS10" s="20"/>
      <c r="RT10" s="20"/>
      <c r="RU10" s="20"/>
      <c r="RV10" s="20"/>
      <c r="RW10" s="20"/>
      <c r="RX10" s="20"/>
      <c r="RY10" s="20"/>
      <c r="RZ10" s="20"/>
      <c r="SA10" s="20"/>
      <c r="SB10" s="20"/>
      <c r="SC10" s="20"/>
      <c r="SD10" s="20"/>
      <c r="SE10" s="20"/>
      <c r="SF10" s="20"/>
      <c r="SG10" s="20"/>
      <c r="SH10" s="20"/>
      <c r="SI10" s="20"/>
      <c r="SJ10" s="20"/>
      <c r="SK10" s="20"/>
      <c r="SL10" s="20"/>
      <c r="SM10" s="20"/>
      <c r="SN10" s="20"/>
      <c r="SO10" s="20"/>
      <c r="SP10" s="20"/>
      <c r="SQ10" s="20"/>
      <c r="SR10" s="20"/>
      <c r="SS10" s="20"/>
      <c r="ST10" s="20"/>
      <c r="SU10" s="20"/>
      <c r="SV10" s="20"/>
      <c r="SW10" s="20"/>
      <c r="SX10" s="20"/>
      <c r="SY10" s="20"/>
      <c r="SZ10" s="20"/>
      <c r="TA10" s="20"/>
      <c r="TB10" s="20"/>
      <c r="TC10" s="20"/>
      <c r="TD10" s="20"/>
      <c r="TE10" s="20"/>
      <c r="TF10" s="20"/>
      <c r="TG10" s="20"/>
      <c r="TH10" s="20"/>
      <c r="TI10" s="20"/>
      <c r="TJ10" s="20"/>
      <c r="TK10" s="20"/>
      <c r="TL10" s="20"/>
      <c r="TM10" s="20"/>
      <c r="TN10" s="20"/>
      <c r="TO10" s="20"/>
      <c r="TP10" s="20"/>
      <c r="TQ10" s="20"/>
      <c r="TR10" s="20"/>
      <c r="TS10" s="20"/>
      <c r="TT10" s="20"/>
      <c r="TU10" s="20"/>
      <c r="TV10" s="20"/>
      <c r="TW10" s="20"/>
      <c r="TX10" s="20"/>
      <c r="TY10" s="20"/>
      <c r="TZ10" s="20"/>
      <c r="UA10" s="20"/>
      <c r="UB10" s="20"/>
      <c r="UC10" s="20"/>
      <c r="UD10" s="20"/>
      <c r="UE10" s="20"/>
      <c r="UF10" s="20"/>
      <c r="UG10" s="20"/>
      <c r="UH10" s="20"/>
      <c r="UI10" s="20"/>
      <c r="UJ10" s="20"/>
      <c r="UK10" s="20"/>
      <c r="UL10" s="20"/>
      <c r="UM10" s="20"/>
      <c r="UN10" s="20"/>
      <c r="UO10" s="20"/>
      <c r="UP10" s="20"/>
      <c r="UQ10" s="20"/>
      <c r="UR10" s="20"/>
      <c r="US10" s="20"/>
      <c r="UT10" s="20"/>
      <c r="UU10" s="20"/>
      <c r="UV10" s="20"/>
      <c r="UW10" s="20"/>
      <c r="UX10" s="20"/>
      <c r="UY10" s="20"/>
      <c r="UZ10" s="20"/>
      <c r="VA10" s="20"/>
      <c r="VB10" s="20"/>
      <c r="VC10" s="20"/>
      <c r="VD10" s="20"/>
      <c r="VE10" s="20"/>
      <c r="VF10" s="20"/>
      <c r="VG10" s="20"/>
      <c r="VH10" s="20"/>
      <c r="VI10" s="20"/>
      <c r="VJ10" s="20"/>
      <c r="VK10" s="20"/>
      <c r="VL10" s="20"/>
      <c r="VM10" s="20"/>
      <c r="VN10" s="20"/>
      <c r="VO10" s="20"/>
      <c r="VP10" s="20"/>
      <c r="VQ10" s="20"/>
      <c r="VR10" s="20"/>
      <c r="VS10" s="20"/>
      <c r="VT10" s="20"/>
      <c r="VU10" s="20"/>
      <c r="VV10" s="20"/>
      <c r="VW10" s="20"/>
      <c r="VX10" s="20"/>
      <c r="VY10" s="20"/>
      <c r="VZ10" s="20"/>
      <c r="WA10" s="20"/>
      <c r="WB10" s="20"/>
      <c r="WC10" s="20"/>
      <c r="WD10" s="20"/>
      <c r="WE10" s="20"/>
      <c r="WF10" s="20"/>
      <c r="WG10" s="20"/>
      <c r="WH10" s="20"/>
      <c r="WI10" s="20"/>
      <c r="WJ10" s="20"/>
      <c r="WK10" s="20"/>
      <c r="WL10" s="20"/>
      <c r="WM10" s="20"/>
      <c r="WN10" s="20"/>
      <c r="WO10" s="20"/>
      <c r="WP10" s="20"/>
      <c r="WQ10" s="20"/>
      <c r="WR10" s="20"/>
      <c r="WS10" s="20"/>
      <c r="WT10" s="20"/>
      <c r="WU10" s="20"/>
      <c r="WV10" s="20"/>
      <c r="WW10" s="20"/>
      <c r="WX10" s="20"/>
      <c r="WY10" s="20"/>
      <c r="WZ10" s="20"/>
      <c r="XA10" s="20"/>
      <c r="XB10" s="20"/>
      <c r="XC10" s="20"/>
      <c r="XD10" s="20"/>
      <c r="XE10" s="20"/>
      <c r="XF10" s="20"/>
      <c r="XG10" s="20"/>
      <c r="XH10" s="20"/>
      <c r="XI10" s="20"/>
      <c r="XJ10" s="20"/>
      <c r="XK10" s="20"/>
      <c r="XL10" s="20"/>
      <c r="XM10" s="20"/>
      <c r="XN10" s="20"/>
      <c r="XO10" s="20"/>
      <c r="XP10" s="20"/>
      <c r="XQ10" s="20"/>
      <c r="XR10" s="20"/>
      <c r="XS10" s="20"/>
      <c r="XT10" s="20"/>
      <c r="XU10" s="20"/>
      <c r="XV10" s="20"/>
      <c r="XW10" s="20"/>
      <c r="XX10" s="20"/>
      <c r="XY10" s="20"/>
      <c r="XZ10" s="20"/>
      <c r="YA10" s="20"/>
      <c r="YB10" s="20"/>
      <c r="YC10" s="20"/>
      <c r="YD10" s="20"/>
      <c r="YE10" s="20"/>
      <c r="YF10" s="20"/>
      <c r="YG10" s="20"/>
      <c r="YH10" s="20"/>
      <c r="YI10" s="20"/>
      <c r="YJ10" s="20"/>
      <c r="YK10" s="20"/>
      <c r="YL10" s="20"/>
      <c r="YM10" s="20"/>
      <c r="YN10" s="20"/>
      <c r="YO10" s="20"/>
      <c r="YP10" s="20"/>
      <c r="YQ10" s="20"/>
      <c r="YR10" s="20"/>
      <c r="YS10" s="20"/>
      <c r="YT10" s="20"/>
      <c r="YU10" s="20"/>
      <c r="YV10" s="20"/>
      <c r="YW10" s="20"/>
      <c r="YX10" s="20"/>
      <c r="YY10" s="20"/>
      <c r="YZ10" s="20"/>
      <c r="ZA10" s="20"/>
      <c r="ZB10" s="20"/>
      <c r="ZC10" s="20"/>
      <c r="ZD10" s="20"/>
      <c r="ZE10" s="20"/>
      <c r="ZF10" s="20"/>
      <c r="ZG10" s="20"/>
      <c r="ZH10" s="20"/>
      <c r="ZI10" s="20"/>
      <c r="ZJ10" s="20"/>
      <c r="ZK10" s="20"/>
      <c r="ZL10" s="20"/>
      <c r="ZM10" s="20"/>
      <c r="ZN10" s="20"/>
      <c r="ZO10" s="20"/>
      <c r="ZP10" s="20"/>
      <c r="ZQ10" s="20"/>
      <c r="ZR10" s="20"/>
      <c r="ZS10" s="20"/>
      <c r="ZT10" s="20"/>
      <c r="ZU10" s="20"/>
      <c r="ZV10" s="20"/>
      <c r="ZW10" s="20"/>
      <c r="ZX10" s="20"/>
      <c r="ZY10" s="20"/>
      <c r="ZZ10" s="20"/>
      <c r="AAA10" s="20"/>
      <c r="AAB10" s="20"/>
      <c r="AAC10" s="20"/>
      <c r="AAD10" s="20"/>
      <c r="AAE10" s="20"/>
      <c r="AAF10" s="20"/>
      <c r="AAG10" s="20"/>
      <c r="AAH10" s="20"/>
      <c r="AAI10" s="20"/>
      <c r="AAJ10" s="20"/>
      <c r="AAK10" s="20"/>
      <c r="AAL10" s="20"/>
      <c r="AAM10" s="20"/>
      <c r="AAN10" s="20"/>
      <c r="AAO10" s="20"/>
      <c r="AAP10" s="20"/>
      <c r="AAQ10" s="20"/>
      <c r="AAR10" s="20"/>
      <c r="AAS10" s="20"/>
      <c r="AAT10" s="20"/>
      <c r="AAU10" s="20"/>
      <c r="AAV10" s="20"/>
      <c r="AAW10" s="20"/>
      <c r="AAX10" s="20"/>
      <c r="AAY10" s="20"/>
      <c r="AAZ10" s="20"/>
      <c r="ABA10" s="20"/>
      <c r="ABB10" s="20"/>
      <c r="ABC10" s="20"/>
      <c r="ABD10" s="20"/>
      <c r="ABE10" s="20"/>
      <c r="ABF10" s="20"/>
      <c r="ABG10" s="20"/>
      <c r="ABH10" s="20"/>
      <c r="ABI10" s="20"/>
      <c r="ABJ10" s="20"/>
      <c r="ABK10" s="20"/>
      <c r="ABL10" s="20"/>
      <c r="ABM10" s="20"/>
      <c r="ABN10" s="20"/>
      <c r="ABO10" s="20"/>
      <c r="ABP10" s="20"/>
      <c r="ABQ10" s="20"/>
      <c r="ABR10" s="20"/>
      <c r="ABS10" s="20"/>
      <c r="ABT10" s="20"/>
      <c r="ABU10" s="20"/>
      <c r="ABV10" s="20"/>
      <c r="ABW10" s="20"/>
      <c r="ABX10" s="20"/>
      <c r="ABY10" s="20"/>
      <c r="ABZ10" s="20"/>
      <c r="ACA10" s="20"/>
      <c r="ACB10" s="20"/>
      <c r="ACC10" s="20"/>
      <c r="ACD10" s="20"/>
      <c r="ACE10" s="20"/>
      <c r="ACF10" s="20"/>
      <c r="ACG10" s="20"/>
      <c r="ACH10" s="20"/>
      <c r="ACI10" s="20"/>
      <c r="ACJ10" s="20"/>
      <c r="ACK10" s="20"/>
      <c r="ACL10" s="20"/>
      <c r="ACM10" s="20"/>
      <c r="ACN10" s="20"/>
      <c r="ACO10" s="20"/>
      <c r="ACP10" s="20"/>
      <c r="ACQ10" s="20"/>
      <c r="ACR10" s="20"/>
      <c r="ACS10" s="20"/>
      <c r="ACT10" s="20"/>
      <c r="ACU10" s="20"/>
      <c r="ACV10" s="20"/>
      <c r="ACW10" s="20"/>
      <c r="ACX10" s="20"/>
      <c r="ACY10" s="20"/>
      <c r="ACZ10" s="20"/>
      <c r="ADA10" s="20"/>
      <c r="ADB10" s="20"/>
      <c r="ADC10" s="20"/>
      <c r="ADD10" s="20"/>
      <c r="ADE10" s="20"/>
      <c r="ADF10" s="20"/>
      <c r="ADG10" s="20"/>
      <c r="ADH10" s="20"/>
      <c r="ADI10" s="20"/>
      <c r="ADJ10" s="20"/>
      <c r="ADK10" s="20"/>
      <c r="ADL10" s="20"/>
      <c r="ADM10" s="20"/>
      <c r="ADN10" s="20"/>
      <c r="ADO10" s="20"/>
      <c r="ADP10" s="20"/>
      <c r="ADQ10" s="20"/>
      <c r="ADR10" s="20"/>
      <c r="ADS10" s="20"/>
      <c r="ADT10" s="20"/>
      <c r="ADU10" s="20"/>
      <c r="ADV10" s="20"/>
      <c r="ADW10" s="20"/>
      <c r="ADX10" s="20"/>
      <c r="ADY10" s="20"/>
      <c r="ADZ10" s="20"/>
      <c r="AEA10" s="20"/>
      <c r="AEB10" s="20"/>
      <c r="AEC10" s="20"/>
      <c r="AED10" s="20"/>
      <c r="AEE10" s="20"/>
      <c r="AEF10" s="20"/>
      <c r="AEG10" s="20"/>
      <c r="AEH10" s="20"/>
      <c r="AEI10" s="20"/>
      <c r="AEJ10" s="20"/>
      <c r="AEK10" s="20"/>
      <c r="AEL10" s="20"/>
      <c r="AEM10" s="20"/>
      <c r="AEN10" s="20"/>
      <c r="AEO10" s="20"/>
      <c r="AEP10" s="20"/>
      <c r="AEQ10" s="20"/>
      <c r="AER10" s="20"/>
      <c r="AES10" s="20"/>
      <c r="AET10" s="20"/>
      <c r="AEU10" s="20"/>
      <c r="AEV10" s="20"/>
      <c r="AEW10" s="20"/>
      <c r="AEX10" s="20"/>
      <c r="AEY10" s="20"/>
      <c r="AEZ10" s="20"/>
      <c r="AFA10" s="20"/>
      <c r="AFB10" s="20"/>
      <c r="AFC10" s="20"/>
      <c r="AFD10" s="20"/>
      <c r="AFE10" s="20"/>
      <c r="AFF10" s="20"/>
      <c r="AFG10" s="20"/>
      <c r="AFH10" s="20"/>
      <c r="AFI10" s="20"/>
      <c r="AFJ10" s="20"/>
      <c r="AFK10" s="20"/>
      <c r="AFL10" s="20"/>
      <c r="AFM10" s="20"/>
      <c r="AFN10" s="20"/>
      <c r="AFO10" s="20"/>
      <c r="AFP10" s="20"/>
      <c r="AFQ10" s="20"/>
      <c r="AFR10" s="20"/>
      <c r="AFS10" s="20"/>
      <c r="AFT10" s="20"/>
      <c r="AFU10" s="20"/>
      <c r="AFV10" s="20"/>
      <c r="AFW10" s="20"/>
      <c r="AFX10" s="20"/>
      <c r="AFY10" s="20"/>
      <c r="AFZ10" s="20"/>
      <c r="AGA10" s="20"/>
      <c r="AGB10" s="20"/>
      <c r="AGC10" s="20"/>
      <c r="AGD10" s="20"/>
      <c r="AGE10" s="20"/>
      <c r="AGF10" s="20"/>
      <c r="AGG10" s="20"/>
      <c r="AGH10" s="20"/>
      <c r="AGI10" s="20"/>
      <c r="AGJ10" s="20"/>
      <c r="AGK10" s="20"/>
      <c r="AGL10" s="20"/>
      <c r="AGM10" s="20"/>
      <c r="AGN10" s="20"/>
      <c r="AGO10" s="20"/>
      <c r="AGP10" s="20"/>
      <c r="AGQ10" s="20"/>
      <c r="AGR10" s="20"/>
      <c r="AGS10" s="20"/>
      <c r="AGT10" s="20"/>
      <c r="AGU10" s="20"/>
      <c r="AGV10" s="20"/>
      <c r="AGW10" s="20"/>
      <c r="AGX10" s="20"/>
      <c r="AGY10" s="20"/>
      <c r="AGZ10" s="20"/>
      <c r="AHA10" s="20"/>
      <c r="AHB10" s="20"/>
      <c r="AHC10" s="20"/>
      <c r="AHD10" s="20"/>
      <c r="AHE10" s="20"/>
      <c r="AHF10" s="20"/>
      <c r="AHG10" s="20"/>
      <c r="AHH10" s="20"/>
      <c r="AHI10" s="20"/>
      <c r="AHJ10" s="20"/>
      <c r="AHK10" s="20"/>
      <c r="AHL10" s="20"/>
      <c r="AHM10" s="20"/>
      <c r="AHN10" s="20"/>
      <c r="AHO10" s="20"/>
      <c r="AHP10" s="20"/>
      <c r="AHQ10" s="20"/>
      <c r="AHR10" s="20"/>
      <c r="AHS10" s="20"/>
      <c r="AHT10" s="20"/>
      <c r="AHU10" s="20"/>
      <c r="AHV10" s="20"/>
      <c r="AHW10" s="20"/>
      <c r="AHX10" s="20"/>
      <c r="AHY10" s="20"/>
      <c r="AHZ10" s="20"/>
      <c r="AIA10" s="20"/>
      <c r="AIB10" s="20"/>
      <c r="AIC10" s="20"/>
      <c r="AID10" s="20"/>
      <c r="AIE10" s="20"/>
      <c r="AIF10" s="20"/>
      <c r="AIG10" s="20"/>
      <c r="AIH10" s="20"/>
      <c r="AII10" s="20"/>
      <c r="AIJ10" s="20"/>
      <c r="AIK10" s="20"/>
      <c r="AIL10" s="20"/>
      <c r="AIM10" s="20"/>
      <c r="AIN10" s="20"/>
      <c r="AIO10" s="20"/>
      <c r="AIP10" s="20"/>
      <c r="AIQ10" s="20"/>
      <c r="AIR10" s="20"/>
      <c r="AIS10" s="20"/>
      <c r="AIT10" s="20"/>
      <c r="AIU10" s="20"/>
      <c r="AIV10" s="20"/>
      <c r="AIW10" s="20"/>
      <c r="AIX10" s="20"/>
      <c r="AIY10" s="20"/>
      <c r="AIZ10" s="20"/>
      <c r="AJA10" s="20"/>
      <c r="AJB10" s="20"/>
      <c r="AJC10" s="20"/>
      <c r="AJD10" s="20"/>
      <c r="AJE10" s="20"/>
      <c r="AJF10" s="20"/>
      <c r="AJG10" s="20"/>
      <c r="AJH10" s="20"/>
      <c r="AJI10" s="20"/>
      <c r="AJJ10" s="20"/>
      <c r="AJK10" s="20"/>
      <c r="AJL10" s="20"/>
      <c r="AJM10" s="20"/>
      <c r="AJN10" s="20"/>
      <c r="AJO10" s="20"/>
      <c r="AJP10" s="20"/>
      <c r="AJQ10" s="20"/>
      <c r="AJR10" s="20"/>
      <c r="AJS10" s="20"/>
      <c r="AJT10" s="20"/>
      <c r="AJU10" s="20"/>
      <c r="AJV10" s="20"/>
      <c r="AJW10" s="20"/>
      <c r="AJX10" s="20"/>
      <c r="AJY10" s="20"/>
      <c r="AJZ10" s="20"/>
      <c r="AKA10" s="20"/>
      <c r="AKB10" s="20"/>
      <c r="AKC10" s="20"/>
      <c r="AKD10" s="20"/>
      <c r="AKE10" s="20"/>
      <c r="AKF10" s="20"/>
      <c r="AKG10" s="20"/>
      <c r="AKH10" s="20"/>
      <c r="AKI10" s="20"/>
      <c r="AKJ10" s="20"/>
      <c r="AKK10" s="20"/>
      <c r="AKL10" s="20"/>
      <c r="AKM10" s="20"/>
      <c r="AKN10" s="20"/>
      <c r="AKO10" s="20"/>
      <c r="AKP10" s="20"/>
      <c r="AKQ10" s="20"/>
      <c r="AKR10" s="20"/>
      <c r="AKS10" s="20"/>
      <c r="AKT10" s="20"/>
      <c r="AKU10" s="20"/>
      <c r="AKV10" s="20"/>
      <c r="AKW10" s="20"/>
      <c r="AKX10" s="20"/>
      <c r="AKY10" s="20"/>
      <c r="AKZ10" s="20"/>
      <c r="ALA10" s="20"/>
      <c r="ALB10" s="20"/>
      <c r="ALC10" s="20"/>
      <c r="ALD10" s="20"/>
      <c r="ALE10" s="20"/>
      <c r="ALF10" s="20"/>
      <c r="ALG10" s="20"/>
      <c r="ALH10" s="20"/>
      <c r="ALI10" s="20"/>
      <c r="ALJ10" s="20"/>
      <c r="ALK10" s="20"/>
      <c r="ALL10" s="20"/>
      <c r="ALM10" s="20"/>
      <c r="ALN10" s="20"/>
      <c r="ALO10" s="20"/>
      <c r="ALP10" s="20"/>
      <c r="ALQ10" s="20"/>
      <c r="ALR10" s="20"/>
      <c r="ALS10" s="20"/>
      <c r="ALT10" s="20"/>
      <c r="ALU10" s="20"/>
      <c r="ALV10" s="20"/>
      <c r="ALW10" s="20"/>
      <c r="ALX10" s="20"/>
      <c r="ALY10" s="20"/>
      <c r="ALZ10" s="20"/>
      <c r="AMA10" s="20"/>
      <c r="AMB10" s="20"/>
      <c r="AMC10" s="20"/>
      <c r="AMD10" s="20"/>
      <c r="AME10" s="20"/>
      <c r="AMF10" s="20"/>
      <c r="AMG10" s="20"/>
      <c r="AMH10" s="20"/>
      <c r="AMI10" s="20"/>
      <c r="AMJ10" s="20"/>
      <c r="AMK10" s="20"/>
      <c r="AML10" s="20"/>
      <c r="AMM10" s="20"/>
      <c r="AMN10" s="20"/>
      <c r="AMO10" s="20"/>
      <c r="AMP10" s="20"/>
      <c r="AMQ10" s="20"/>
      <c r="AMR10" s="20"/>
      <c r="AMS10" s="20"/>
      <c r="AMT10" s="20"/>
      <c r="AMU10" s="20"/>
      <c r="AMV10" s="20"/>
      <c r="AMW10" s="20"/>
      <c r="AMX10" s="20"/>
      <c r="AMY10" s="20"/>
      <c r="AMZ10" s="20"/>
      <c r="ANA10" s="20"/>
      <c r="ANB10" s="20"/>
      <c r="ANC10" s="20"/>
      <c r="AND10" s="20"/>
      <c r="ANE10" s="20"/>
      <c r="ANF10" s="20"/>
      <c r="ANG10" s="20"/>
      <c r="ANH10" s="20"/>
      <c r="ANI10" s="20"/>
      <c r="ANJ10" s="20"/>
      <c r="ANK10" s="20"/>
      <c r="ANL10" s="20"/>
      <c r="ANM10" s="20"/>
      <c r="ANN10" s="20"/>
      <c r="ANO10" s="20"/>
      <c r="ANP10" s="20"/>
      <c r="ANQ10" s="20"/>
      <c r="ANR10" s="20"/>
      <c r="ANS10" s="20"/>
      <c r="ANT10" s="20"/>
      <c r="ANU10" s="20"/>
      <c r="ANV10" s="20"/>
      <c r="ANW10" s="20"/>
      <c r="ANX10" s="20"/>
      <c r="ANY10" s="20"/>
      <c r="ANZ10" s="20"/>
      <c r="AOA10" s="20"/>
      <c r="AOB10" s="20"/>
      <c r="AOC10" s="20"/>
      <c r="AOD10" s="20"/>
      <c r="AOE10" s="20"/>
      <c r="AOF10" s="20"/>
      <c r="AOG10" s="20"/>
      <c r="AOH10" s="20"/>
      <c r="AOI10" s="20"/>
      <c r="AOJ10" s="20"/>
      <c r="AOK10" s="20"/>
      <c r="AOL10" s="20"/>
      <c r="AOM10" s="20"/>
      <c r="AON10" s="20"/>
      <c r="AOO10" s="20"/>
      <c r="AOP10" s="20"/>
      <c r="AOQ10" s="20"/>
      <c r="AOR10" s="20"/>
      <c r="AOS10" s="20"/>
      <c r="AOT10" s="20"/>
      <c r="AOU10" s="20"/>
      <c r="AOV10" s="20"/>
      <c r="AOW10" s="20"/>
      <c r="AOX10" s="20"/>
      <c r="AOY10" s="20"/>
      <c r="AOZ10" s="20"/>
      <c r="APA10" s="20"/>
      <c r="APB10" s="20"/>
      <c r="APC10" s="20"/>
      <c r="APD10" s="20"/>
      <c r="APE10" s="20"/>
      <c r="APF10" s="20"/>
      <c r="APG10" s="20"/>
      <c r="APH10" s="20"/>
      <c r="API10" s="20"/>
      <c r="APJ10" s="20"/>
      <c r="APK10" s="20"/>
      <c r="APL10" s="20"/>
      <c r="APM10" s="20"/>
      <c r="APN10" s="20"/>
      <c r="APO10" s="20"/>
      <c r="APP10" s="20"/>
      <c r="APQ10" s="20"/>
      <c r="APR10" s="20"/>
      <c r="APS10" s="20"/>
      <c r="APT10" s="20"/>
      <c r="APU10" s="20"/>
      <c r="APV10" s="20"/>
      <c r="APW10" s="20"/>
      <c r="APX10" s="20"/>
      <c r="APY10" s="20"/>
      <c r="APZ10" s="20"/>
      <c r="AQA10" s="20"/>
      <c r="AQB10" s="20"/>
      <c r="AQC10" s="20"/>
      <c r="AQD10" s="20"/>
      <c r="AQE10" s="20"/>
      <c r="AQF10" s="20"/>
      <c r="AQG10" s="20"/>
      <c r="AQH10" s="20"/>
      <c r="AQI10" s="20"/>
      <c r="AQJ10" s="20"/>
      <c r="AQK10" s="20"/>
      <c r="AQL10" s="20"/>
      <c r="AQM10" s="20"/>
      <c r="AQN10" s="20"/>
      <c r="AQO10" s="20"/>
      <c r="AQP10" s="20"/>
      <c r="AQQ10" s="20"/>
      <c r="AQR10" s="20"/>
      <c r="AQS10" s="20"/>
      <c r="AQT10" s="20"/>
      <c r="AQU10" s="20"/>
      <c r="AQV10" s="20"/>
      <c r="AQW10" s="20"/>
      <c r="AQX10" s="20"/>
      <c r="AQY10" s="20"/>
      <c r="AQZ10" s="20"/>
      <c r="ARA10" s="20"/>
      <c r="ARB10" s="20"/>
      <c r="ARC10" s="20"/>
      <c r="ARD10" s="20"/>
      <c r="ARE10" s="20"/>
      <c r="ARF10" s="20"/>
      <c r="ARG10" s="20"/>
      <c r="ARH10" s="20"/>
      <c r="ARI10" s="20"/>
      <c r="ARJ10" s="20"/>
      <c r="ARK10" s="20"/>
      <c r="ARL10" s="20"/>
      <c r="ARM10" s="20"/>
      <c r="ARN10" s="20"/>
      <c r="ARO10" s="20"/>
      <c r="ARP10" s="20"/>
      <c r="ARQ10" s="20"/>
      <c r="ARR10" s="20"/>
      <c r="ARS10" s="20"/>
      <c r="ART10" s="20"/>
      <c r="ARU10" s="20"/>
      <c r="ARV10" s="20"/>
      <c r="ARW10" s="20"/>
      <c r="ARX10" s="20"/>
      <c r="ARY10" s="20"/>
      <c r="ARZ10" s="20"/>
      <c r="ASA10" s="20"/>
      <c r="ASB10" s="20"/>
      <c r="ASC10" s="20"/>
      <c r="ASD10" s="20"/>
      <c r="ASE10" s="20"/>
      <c r="ASF10" s="20"/>
      <c r="ASG10" s="20"/>
      <c r="ASH10" s="20"/>
      <c r="ASI10" s="20"/>
      <c r="ASJ10" s="20"/>
    </row>
  </sheetData>
  <mergeCells count="21">
    <mergeCell ref="X1:AB1"/>
    <mergeCell ref="A5:A8"/>
    <mergeCell ref="B5:B8"/>
    <mergeCell ref="C5:AB5"/>
    <mergeCell ref="O6:AB6"/>
    <mergeCell ref="I6:J7"/>
    <mergeCell ref="Y7:Z7"/>
    <mergeCell ref="AA7:AB7"/>
    <mergeCell ref="C6:F6"/>
    <mergeCell ref="O7:P7"/>
    <mergeCell ref="Q7:R7"/>
    <mergeCell ref="S7:T7"/>
    <mergeCell ref="W7:X7"/>
    <mergeCell ref="C7:D7"/>
    <mergeCell ref="A3:AC3"/>
    <mergeCell ref="E7:F7"/>
    <mergeCell ref="U7:V7"/>
    <mergeCell ref="G6:H7"/>
    <mergeCell ref="AC6:AC7"/>
    <mergeCell ref="K6:L7"/>
    <mergeCell ref="M6:N7"/>
  </mergeCells>
  <pageMargins left="0" right="0" top="0" bottom="0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8" tint="0.59999389629810485"/>
  </sheetPr>
  <dimension ref="A1:AP11"/>
  <sheetViews>
    <sheetView topLeftCell="A2" zoomScale="80" zoomScaleNormal="80" workbookViewId="0">
      <pane xSplit="1" ySplit="9" topLeftCell="C11" activePane="bottomRight" state="frozen"/>
      <selection activeCell="A2" sqref="A2"/>
      <selection pane="topRight" activeCell="B2" sqref="B2"/>
      <selection pane="bottomLeft" activeCell="A11" sqref="A11"/>
      <selection pane="bottomRight" activeCell="AC9" sqref="AC9:AD9"/>
    </sheetView>
  </sheetViews>
  <sheetFormatPr defaultRowHeight="15" x14ac:dyDescent="0.25"/>
  <cols>
    <col min="1" max="1" width="4.42578125" customWidth="1"/>
    <col min="2" max="2" width="42.42578125" style="21" customWidth="1"/>
    <col min="3" max="3" width="8.28515625" style="21" customWidth="1"/>
    <col min="4" max="4" width="8" customWidth="1"/>
    <col min="5" max="5" width="7.85546875" style="13" customWidth="1"/>
    <col min="6" max="6" width="8.42578125" customWidth="1"/>
    <col min="7" max="7" width="7.85546875" style="13" customWidth="1"/>
    <col min="8" max="8" width="9.140625" customWidth="1"/>
    <col min="9" max="9" width="7.140625" style="13" customWidth="1"/>
    <col min="10" max="10" width="8" style="13" customWidth="1"/>
    <col min="11" max="11" width="7.28515625" style="13" customWidth="1"/>
    <col min="12" max="12" width="9" customWidth="1"/>
    <col min="13" max="13" width="7.140625" style="13" customWidth="1"/>
    <col min="14" max="14" width="7.85546875" customWidth="1"/>
    <col min="15" max="24" width="7.85546875" style="13" customWidth="1"/>
    <col min="25" max="25" width="7.5703125" style="13" customWidth="1"/>
    <col min="26" max="26" width="7.28515625" style="13" customWidth="1"/>
    <col min="27" max="27" width="8.85546875" style="13" customWidth="1"/>
    <col min="28" max="28" width="9.140625" style="13" customWidth="1"/>
    <col min="29" max="29" width="7.7109375" style="13" customWidth="1"/>
    <col min="30" max="30" width="8" style="13" customWidth="1"/>
    <col min="31" max="31" width="7.140625" style="13" customWidth="1"/>
    <col min="32" max="32" width="7.5703125" style="13" customWidth="1"/>
    <col min="33" max="33" width="7.7109375" style="13" customWidth="1"/>
    <col min="34" max="34" width="8.42578125" style="13" customWidth="1"/>
    <col min="35" max="35" width="7" style="13" customWidth="1"/>
    <col min="36" max="36" width="7.140625" style="13" customWidth="1"/>
    <col min="37" max="37" width="9.140625" style="13" customWidth="1"/>
    <col min="38" max="38" width="7.140625" style="13" customWidth="1"/>
    <col min="39" max="39" width="6.7109375" style="13" customWidth="1"/>
    <col min="40" max="40" width="8" style="13" customWidth="1"/>
    <col min="41" max="41" width="10.7109375" customWidth="1"/>
    <col min="42" max="42" width="8.28515625" customWidth="1"/>
  </cols>
  <sheetData>
    <row r="1" spans="1:42" s="1" customFormat="1" hidden="1" x14ac:dyDescent="0.25">
      <c r="B1" s="21"/>
      <c r="C1" s="21"/>
      <c r="E1" s="15"/>
      <c r="G1" s="15"/>
      <c r="H1" s="2" t="s">
        <v>22</v>
      </c>
      <c r="I1" s="28"/>
      <c r="J1" s="17"/>
      <c r="K1" s="15"/>
      <c r="M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</row>
    <row r="2" spans="1:42" s="1" customFormat="1" x14ac:dyDescent="0.25">
      <c r="B2" s="21"/>
      <c r="C2" s="21"/>
      <c r="E2" s="15"/>
      <c r="G2" s="15"/>
      <c r="I2" s="15"/>
      <c r="J2" s="15"/>
      <c r="K2" s="15"/>
      <c r="M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205" t="s">
        <v>22</v>
      </c>
      <c r="AG2" s="205"/>
      <c r="AH2" s="205"/>
      <c r="AI2" s="205"/>
      <c r="AJ2" s="205"/>
      <c r="AK2" s="142"/>
      <c r="AL2" s="142"/>
      <c r="AM2" s="142"/>
      <c r="AN2" s="142"/>
    </row>
    <row r="3" spans="1:42" s="24" customFormat="1" ht="27.75" customHeight="1" x14ac:dyDescent="0.3">
      <c r="B3" s="198" t="s">
        <v>51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41"/>
      <c r="AL3" s="141"/>
      <c r="AM3" s="141"/>
      <c r="AN3" s="141"/>
    </row>
    <row r="5" spans="1:42" s="3" customFormat="1" x14ac:dyDescent="0.25">
      <c r="B5" s="21"/>
      <c r="C5" s="21"/>
      <c r="E5" s="13"/>
      <c r="G5" s="13"/>
      <c r="I5" s="13"/>
      <c r="J5" s="13"/>
      <c r="K5" s="13"/>
      <c r="M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</row>
    <row r="6" spans="1:42" s="21" customFormat="1" ht="15" customHeight="1" x14ac:dyDescent="0.25">
      <c r="A6" s="199" t="s">
        <v>23</v>
      </c>
      <c r="B6" s="183" t="s">
        <v>35</v>
      </c>
      <c r="C6" s="202" t="s">
        <v>48</v>
      </c>
      <c r="D6" s="203"/>
      <c r="E6" s="203"/>
      <c r="F6" s="203"/>
      <c r="G6" s="203"/>
      <c r="H6" s="204"/>
      <c r="I6" s="202" t="s">
        <v>49</v>
      </c>
      <c r="J6" s="203"/>
      <c r="K6" s="203"/>
      <c r="L6" s="203"/>
      <c r="M6" s="203"/>
      <c r="N6" s="203"/>
      <c r="O6" s="203"/>
      <c r="P6" s="204"/>
      <c r="Q6" s="202" t="s">
        <v>100</v>
      </c>
      <c r="R6" s="203"/>
      <c r="S6" s="203"/>
      <c r="T6" s="203"/>
      <c r="U6" s="203"/>
      <c r="V6" s="203"/>
      <c r="W6" s="203"/>
      <c r="X6" s="204"/>
      <c r="Y6" s="202" t="s">
        <v>90</v>
      </c>
      <c r="Z6" s="203"/>
      <c r="AA6" s="203"/>
      <c r="AB6" s="203"/>
      <c r="AC6" s="203"/>
      <c r="AD6" s="204"/>
      <c r="AE6" s="206" t="s">
        <v>91</v>
      </c>
      <c r="AF6" s="206"/>
      <c r="AG6" s="206"/>
      <c r="AH6" s="206"/>
      <c r="AI6" s="206"/>
      <c r="AJ6" s="206"/>
      <c r="AK6" s="189" t="s">
        <v>193</v>
      </c>
      <c r="AL6" s="190"/>
      <c r="AM6" s="190"/>
      <c r="AN6" s="191"/>
      <c r="AO6" s="175" t="s">
        <v>171</v>
      </c>
      <c r="AP6" s="175"/>
    </row>
    <row r="7" spans="1:42" s="21" customFormat="1" ht="32.25" customHeight="1" x14ac:dyDescent="0.25">
      <c r="A7" s="200"/>
      <c r="B7" s="184"/>
      <c r="C7" s="189" t="s">
        <v>24</v>
      </c>
      <c r="D7" s="191"/>
      <c r="E7" s="197" t="s">
        <v>36</v>
      </c>
      <c r="F7" s="197"/>
      <c r="G7" s="197"/>
      <c r="H7" s="173"/>
      <c r="I7" s="189" t="s">
        <v>24</v>
      </c>
      <c r="J7" s="191"/>
      <c r="K7" s="189" t="s">
        <v>36</v>
      </c>
      <c r="L7" s="190"/>
      <c r="M7" s="190"/>
      <c r="N7" s="190"/>
      <c r="O7" s="190"/>
      <c r="P7" s="191"/>
      <c r="Q7" s="189" t="s">
        <v>24</v>
      </c>
      <c r="R7" s="191"/>
      <c r="S7" s="189" t="s">
        <v>36</v>
      </c>
      <c r="T7" s="190"/>
      <c r="U7" s="190"/>
      <c r="V7" s="190"/>
      <c r="W7" s="190"/>
      <c r="X7" s="191"/>
      <c r="Y7" s="189" t="s">
        <v>24</v>
      </c>
      <c r="Z7" s="191"/>
      <c r="AA7" s="197" t="s">
        <v>36</v>
      </c>
      <c r="AB7" s="197"/>
      <c r="AC7" s="197"/>
      <c r="AD7" s="173"/>
      <c r="AE7" s="175" t="s">
        <v>24</v>
      </c>
      <c r="AF7" s="175"/>
      <c r="AG7" s="175" t="s">
        <v>36</v>
      </c>
      <c r="AH7" s="175"/>
      <c r="AI7" s="175"/>
      <c r="AJ7" s="175"/>
      <c r="AK7" s="192"/>
      <c r="AL7" s="193"/>
      <c r="AM7" s="193"/>
      <c r="AN7" s="194"/>
      <c r="AO7" s="175"/>
      <c r="AP7" s="175"/>
    </row>
    <row r="8" spans="1:42" s="21" customFormat="1" ht="48" customHeight="1" x14ac:dyDescent="0.25">
      <c r="A8" s="200"/>
      <c r="B8" s="184"/>
      <c r="C8" s="195"/>
      <c r="D8" s="196"/>
      <c r="E8" s="172" t="s">
        <v>101</v>
      </c>
      <c r="F8" s="173"/>
      <c r="G8" s="189" t="s">
        <v>0</v>
      </c>
      <c r="H8" s="191"/>
      <c r="I8" s="195"/>
      <c r="J8" s="196"/>
      <c r="K8" s="172" t="s">
        <v>101</v>
      </c>
      <c r="L8" s="173"/>
      <c r="M8" s="189" t="s">
        <v>0</v>
      </c>
      <c r="N8" s="191"/>
      <c r="O8" s="172" t="s">
        <v>192</v>
      </c>
      <c r="P8" s="173"/>
      <c r="Q8" s="195"/>
      <c r="R8" s="196"/>
      <c r="S8" s="172" t="s">
        <v>101</v>
      </c>
      <c r="T8" s="173"/>
      <c r="U8" s="189" t="s">
        <v>0</v>
      </c>
      <c r="V8" s="191"/>
      <c r="W8" s="172" t="s">
        <v>192</v>
      </c>
      <c r="X8" s="173"/>
      <c r="Y8" s="195"/>
      <c r="Z8" s="196"/>
      <c r="AA8" s="172" t="s">
        <v>101</v>
      </c>
      <c r="AB8" s="173"/>
      <c r="AC8" s="189" t="s">
        <v>0</v>
      </c>
      <c r="AD8" s="191"/>
      <c r="AE8" s="175"/>
      <c r="AF8" s="175"/>
      <c r="AG8" s="175" t="s">
        <v>101</v>
      </c>
      <c r="AH8" s="175"/>
      <c r="AI8" s="175" t="s">
        <v>0</v>
      </c>
      <c r="AJ8" s="175"/>
      <c r="AK8" s="175" t="s">
        <v>1</v>
      </c>
      <c r="AL8" s="175"/>
      <c r="AM8" s="172" t="s">
        <v>101</v>
      </c>
      <c r="AN8" s="173"/>
      <c r="AO8" s="175"/>
      <c r="AP8" s="175"/>
    </row>
    <row r="9" spans="1:42" s="21" customFormat="1" ht="17.25" customHeight="1" x14ac:dyDescent="0.25">
      <c r="A9" s="201"/>
      <c r="B9" s="185"/>
      <c r="C9" s="150">
        <v>2023</v>
      </c>
      <c r="D9" s="150">
        <v>2024</v>
      </c>
      <c r="E9" s="150">
        <v>2023</v>
      </c>
      <c r="F9" s="150">
        <v>2024</v>
      </c>
      <c r="G9" s="150">
        <v>2023</v>
      </c>
      <c r="H9" s="150">
        <v>2024</v>
      </c>
      <c r="I9" s="150">
        <v>2023</v>
      </c>
      <c r="J9" s="150">
        <v>2024</v>
      </c>
      <c r="K9" s="150">
        <v>2023</v>
      </c>
      <c r="L9" s="150">
        <v>2024</v>
      </c>
      <c r="M9" s="150">
        <v>2023</v>
      </c>
      <c r="N9" s="150">
        <v>2024</v>
      </c>
      <c r="O9" s="150">
        <v>2023</v>
      </c>
      <c r="P9" s="150">
        <v>2024</v>
      </c>
      <c r="Q9" s="150">
        <v>2023</v>
      </c>
      <c r="R9" s="150">
        <v>2024</v>
      </c>
      <c r="S9" s="150">
        <v>2023</v>
      </c>
      <c r="T9" s="150">
        <v>2024</v>
      </c>
      <c r="U9" s="150">
        <v>2023</v>
      </c>
      <c r="V9" s="150">
        <v>2024</v>
      </c>
      <c r="W9" s="150">
        <v>2023</v>
      </c>
      <c r="X9" s="150">
        <v>2024</v>
      </c>
      <c r="Y9" s="150">
        <v>2023</v>
      </c>
      <c r="Z9" s="150">
        <v>2024</v>
      </c>
      <c r="AA9" s="150">
        <v>2023</v>
      </c>
      <c r="AB9" s="150">
        <v>2024</v>
      </c>
      <c r="AC9" s="150">
        <v>2023</v>
      </c>
      <c r="AD9" s="150">
        <v>2024</v>
      </c>
      <c r="AE9" s="150">
        <v>2023</v>
      </c>
      <c r="AF9" s="150">
        <v>2024</v>
      </c>
      <c r="AG9" s="150">
        <v>2023</v>
      </c>
      <c r="AH9" s="150">
        <v>2024</v>
      </c>
      <c r="AI9" s="150">
        <v>2023</v>
      </c>
      <c r="AJ9" s="150">
        <v>2024</v>
      </c>
      <c r="AK9" s="150">
        <v>2023</v>
      </c>
      <c r="AL9" s="150">
        <v>2024</v>
      </c>
      <c r="AM9" s="150">
        <v>2023</v>
      </c>
      <c r="AN9" s="150">
        <v>2024</v>
      </c>
      <c r="AO9" s="150">
        <v>2023</v>
      </c>
      <c r="AP9" s="150">
        <v>2024</v>
      </c>
    </row>
    <row r="10" spans="1:42" s="10" customFormat="1" ht="11.25" x14ac:dyDescent="0.2">
      <c r="A10" s="6">
        <v>1</v>
      </c>
      <c r="B10" s="4">
        <f>A10+1</f>
        <v>2</v>
      </c>
      <c r="C10" s="4">
        <f t="shared" ref="C10:N10" si="0">B10+1</f>
        <v>3</v>
      </c>
      <c r="D10" s="4">
        <f t="shared" si="0"/>
        <v>4</v>
      </c>
      <c r="E10" s="4">
        <f t="shared" si="0"/>
        <v>5</v>
      </c>
      <c r="F10" s="4">
        <f t="shared" si="0"/>
        <v>6</v>
      </c>
      <c r="G10" s="4">
        <f t="shared" si="0"/>
        <v>7</v>
      </c>
      <c r="H10" s="4">
        <f t="shared" si="0"/>
        <v>8</v>
      </c>
      <c r="I10" s="4">
        <f>H10+1</f>
        <v>9</v>
      </c>
      <c r="J10" s="4">
        <f t="shared" si="0"/>
        <v>10</v>
      </c>
      <c r="K10" s="4">
        <f t="shared" si="0"/>
        <v>11</v>
      </c>
      <c r="L10" s="4">
        <f t="shared" si="0"/>
        <v>12</v>
      </c>
      <c r="M10" s="4">
        <f t="shared" si="0"/>
        <v>13</v>
      </c>
      <c r="N10" s="4">
        <f t="shared" si="0"/>
        <v>14</v>
      </c>
      <c r="O10" s="4">
        <f t="shared" ref="O10" si="1">N10+1</f>
        <v>15</v>
      </c>
      <c r="P10" s="4">
        <f t="shared" ref="P10" si="2">O10+1</f>
        <v>16</v>
      </c>
      <c r="Q10" s="4">
        <f t="shared" ref="Q10" si="3">P10+1</f>
        <v>17</v>
      </c>
      <c r="R10" s="4">
        <f t="shared" ref="R10" si="4">Q10+1</f>
        <v>18</v>
      </c>
      <c r="S10" s="4">
        <f t="shared" ref="S10" si="5">R10+1</f>
        <v>19</v>
      </c>
      <c r="T10" s="4">
        <f t="shared" ref="T10" si="6">S10+1</f>
        <v>20</v>
      </c>
      <c r="U10" s="4">
        <f t="shared" ref="U10" si="7">T10+1</f>
        <v>21</v>
      </c>
      <c r="V10" s="4">
        <f t="shared" ref="V10" si="8">U10+1</f>
        <v>22</v>
      </c>
      <c r="W10" s="4">
        <f t="shared" ref="W10" si="9">V10+1</f>
        <v>23</v>
      </c>
      <c r="X10" s="4">
        <f t="shared" ref="X10" si="10">W10+1</f>
        <v>24</v>
      </c>
      <c r="Y10" s="4">
        <f t="shared" ref="Y10" si="11">X10+1</f>
        <v>25</v>
      </c>
      <c r="Z10" s="4">
        <f t="shared" ref="Z10" si="12">Y10+1</f>
        <v>26</v>
      </c>
      <c r="AA10" s="4">
        <f t="shared" ref="AA10" si="13">Z10+1</f>
        <v>27</v>
      </c>
      <c r="AB10" s="4">
        <f t="shared" ref="AB10" si="14">AA10+1</f>
        <v>28</v>
      </c>
      <c r="AC10" s="4">
        <f t="shared" ref="AC10" si="15">AB10+1</f>
        <v>29</v>
      </c>
      <c r="AD10" s="4">
        <f t="shared" ref="AD10" si="16">AC10+1</f>
        <v>30</v>
      </c>
      <c r="AE10" s="4">
        <f t="shared" ref="AE10" si="17">AD10+1</f>
        <v>31</v>
      </c>
      <c r="AF10" s="4">
        <f t="shared" ref="AF10" si="18">AE10+1</f>
        <v>32</v>
      </c>
      <c r="AG10" s="4">
        <f t="shared" ref="AG10" si="19">AF10+1</f>
        <v>33</v>
      </c>
      <c r="AH10" s="4">
        <f t="shared" ref="AH10" si="20">AG10+1</f>
        <v>34</v>
      </c>
      <c r="AI10" s="4">
        <f t="shared" ref="AI10" si="21">AH10+1</f>
        <v>35</v>
      </c>
      <c r="AJ10" s="4">
        <f t="shared" ref="AJ10" si="22">AI10+1</f>
        <v>36</v>
      </c>
      <c r="AK10" s="4">
        <f t="shared" ref="AK10" si="23">AJ10+1</f>
        <v>37</v>
      </c>
      <c r="AL10" s="4">
        <f t="shared" ref="AL10" si="24">AK10+1</f>
        <v>38</v>
      </c>
      <c r="AM10" s="4">
        <f t="shared" ref="AM10" si="25">AL10+1</f>
        <v>39</v>
      </c>
      <c r="AN10" s="4">
        <f t="shared" ref="AN10" si="26">AM10+1</f>
        <v>40</v>
      </c>
      <c r="AO10" s="4">
        <f t="shared" ref="AO10" si="27">AN10+1</f>
        <v>41</v>
      </c>
      <c r="AP10" s="4">
        <f t="shared" ref="AP10" si="28">AO10+1</f>
        <v>42</v>
      </c>
    </row>
    <row r="11" spans="1:42" s="19" customFormat="1" ht="21.75" customHeight="1" x14ac:dyDescent="0.2">
      <c r="A11" s="18">
        <v>1</v>
      </c>
      <c r="B11" s="126"/>
      <c r="C11" s="43"/>
      <c r="D11" s="122"/>
      <c r="E11" s="122"/>
      <c r="F11" s="122"/>
      <c r="G11" s="122"/>
      <c r="H11" s="122"/>
      <c r="I11" s="122"/>
      <c r="J11" s="43"/>
      <c r="K11" s="43"/>
      <c r="L11" s="43"/>
      <c r="M11" s="43"/>
      <c r="N11" s="122"/>
      <c r="O11" s="156"/>
      <c r="P11" s="156"/>
      <c r="Q11" s="122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130"/>
      <c r="AP11" s="130"/>
    </row>
  </sheetData>
  <mergeCells count="35">
    <mergeCell ref="AF2:AJ2"/>
    <mergeCell ref="Q7:R8"/>
    <mergeCell ref="S8:T8"/>
    <mergeCell ref="U8:V8"/>
    <mergeCell ref="AE7:AF8"/>
    <mergeCell ref="AE6:AJ6"/>
    <mergeCell ref="AG7:AJ7"/>
    <mergeCell ref="AG8:AH8"/>
    <mergeCell ref="AI8:AJ8"/>
    <mergeCell ref="Y7:Z8"/>
    <mergeCell ref="Y6:AD6"/>
    <mergeCell ref="AA7:AD7"/>
    <mergeCell ref="AA8:AB8"/>
    <mergeCell ref="AO6:AP8"/>
    <mergeCell ref="A6:A9"/>
    <mergeCell ref="C6:H6"/>
    <mergeCell ref="I6:P6"/>
    <mergeCell ref="K7:P7"/>
    <mergeCell ref="O8:P8"/>
    <mergeCell ref="Q6:X6"/>
    <mergeCell ref="S7:X7"/>
    <mergeCell ref="W8:X8"/>
    <mergeCell ref="K8:L8"/>
    <mergeCell ref="M8:N8"/>
    <mergeCell ref="AK8:AL8"/>
    <mergeCell ref="AM8:AN8"/>
    <mergeCell ref="E8:F8"/>
    <mergeCell ref="G8:H8"/>
    <mergeCell ref="I7:J8"/>
    <mergeCell ref="AK6:AN7"/>
    <mergeCell ref="C7:D8"/>
    <mergeCell ref="E7:H7"/>
    <mergeCell ref="AC8:AD8"/>
    <mergeCell ref="B3:AJ3"/>
    <mergeCell ref="B6:B9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3" tint="0.39997558519241921"/>
  </sheetPr>
  <dimension ref="A1:AFE10"/>
  <sheetViews>
    <sheetView workbookViewId="0">
      <pane ySplit="9" topLeftCell="A10" activePane="bottomLeft" state="frozen"/>
      <selection pane="bottomLeft" activeCell="AT11" sqref="AT11"/>
    </sheetView>
  </sheetViews>
  <sheetFormatPr defaultColWidth="9.140625" defaultRowHeight="15" x14ac:dyDescent="0.25"/>
  <cols>
    <col min="1" max="1" width="5" style="26" customWidth="1"/>
    <col min="2" max="2" width="42.42578125" style="26" customWidth="1"/>
    <col min="3" max="3" width="10.7109375" style="26" customWidth="1"/>
    <col min="4" max="4" width="10.5703125" style="26" customWidth="1"/>
    <col min="5" max="8" width="7" style="26" customWidth="1"/>
    <col min="9" max="9" width="9.140625" style="26" customWidth="1"/>
    <col min="10" max="10" width="9.42578125" style="26" customWidth="1"/>
    <col min="11" max="11" width="7.28515625" style="26" customWidth="1"/>
    <col min="12" max="12" width="7.7109375" style="26" customWidth="1"/>
    <col min="13" max="34" width="6.7109375" style="26" customWidth="1"/>
    <col min="35" max="35" width="7.5703125" style="109" customWidth="1"/>
    <col min="36" max="36" width="7.85546875" style="109" customWidth="1"/>
    <col min="37" max="37" width="9" style="109" customWidth="1"/>
    <col min="38" max="38" width="9.7109375" style="109" customWidth="1"/>
    <col min="39" max="40" width="9.5703125" style="109" customWidth="1"/>
    <col min="41" max="41" width="7.140625" style="26" customWidth="1"/>
    <col min="42" max="46" width="6.7109375" style="26" customWidth="1"/>
    <col min="47" max="16384" width="9.140625" style="26"/>
  </cols>
  <sheetData>
    <row r="1" spans="1:837" x14ac:dyDescent="0.25">
      <c r="X1" s="216" t="s">
        <v>83</v>
      </c>
      <c r="Y1" s="216"/>
      <c r="Z1" s="216"/>
      <c r="AA1" s="216"/>
      <c r="AB1" s="216"/>
      <c r="AC1" s="216"/>
      <c r="AD1" s="216"/>
      <c r="AE1" s="216"/>
      <c r="AF1" s="216"/>
      <c r="AG1" s="216"/>
      <c r="AH1" s="216"/>
    </row>
    <row r="2" spans="1:837" x14ac:dyDescent="0.25">
      <c r="G2" s="216" t="s">
        <v>117</v>
      </c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</row>
    <row r="3" spans="1:837" s="50" customFormat="1" x14ac:dyDescent="0.25"/>
    <row r="5" spans="1:837" s="143" customFormat="1" ht="27.75" customHeight="1" x14ac:dyDescent="0.25">
      <c r="A5" s="209" t="s">
        <v>23</v>
      </c>
      <c r="B5" s="187" t="s">
        <v>34</v>
      </c>
      <c r="C5" s="217" t="s">
        <v>107</v>
      </c>
      <c r="D5" s="218"/>
      <c r="E5" s="218"/>
      <c r="F5" s="218"/>
      <c r="G5" s="218"/>
      <c r="H5" s="218"/>
      <c r="I5" s="218"/>
      <c r="J5" s="219"/>
      <c r="K5" s="189" t="s">
        <v>74</v>
      </c>
      <c r="L5" s="190"/>
      <c r="M5" s="190"/>
      <c r="N5" s="190"/>
      <c r="O5" s="190"/>
      <c r="P5" s="190"/>
      <c r="Q5" s="206" t="s">
        <v>94</v>
      </c>
      <c r="R5" s="206"/>
      <c r="S5" s="206"/>
      <c r="T5" s="206"/>
      <c r="U5" s="206"/>
      <c r="V5" s="206"/>
      <c r="W5" s="206" t="s">
        <v>77</v>
      </c>
      <c r="X5" s="206"/>
      <c r="Y5" s="206"/>
      <c r="Z5" s="206"/>
      <c r="AA5" s="206"/>
      <c r="AB5" s="206"/>
      <c r="AC5" s="206" t="s">
        <v>78</v>
      </c>
      <c r="AD5" s="206"/>
      <c r="AE5" s="206"/>
      <c r="AF5" s="206"/>
      <c r="AG5" s="206"/>
      <c r="AH5" s="206"/>
      <c r="AI5" s="207" t="s">
        <v>167</v>
      </c>
      <c r="AJ5" s="207"/>
      <c r="AK5" s="207"/>
      <c r="AL5" s="207"/>
      <c r="AM5" s="207"/>
      <c r="AN5" s="207"/>
      <c r="AO5" s="190" t="s">
        <v>154</v>
      </c>
      <c r="AP5" s="190"/>
      <c r="AQ5" s="190"/>
      <c r="AR5" s="190"/>
      <c r="AS5" s="190"/>
      <c r="AT5" s="191"/>
    </row>
    <row r="6" spans="1:837" s="59" customFormat="1" ht="33" customHeight="1" x14ac:dyDescent="0.25">
      <c r="A6" s="210"/>
      <c r="B6" s="208"/>
      <c r="C6" s="220"/>
      <c r="D6" s="221"/>
      <c r="E6" s="221"/>
      <c r="F6" s="221"/>
      <c r="G6" s="221"/>
      <c r="H6" s="221"/>
      <c r="I6" s="221"/>
      <c r="J6" s="222"/>
      <c r="K6" s="207" t="s">
        <v>1</v>
      </c>
      <c r="L6" s="207"/>
      <c r="M6" s="206" t="s">
        <v>36</v>
      </c>
      <c r="N6" s="206"/>
      <c r="O6" s="206"/>
      <c r="P6" s="206"/>
      <c r="Q6" s="207" t="s">
        <v>1</v>
      </c>
      <c r="R6" s="207"/>
      <c r="S6" s="206" t="s">
        <v>36</v>
      </c>
      <c r="T6" s="206"/>
      <c r="U6" s="206"/>
      <c r="V6" s="206"/>
      <c r="W6" s="207" t="s">
        <v>1</v>
      </c>
      <c r="X6" s="207"/>
      <c r="Y6" s="206" t="s">
        <v>36</v>
      </c>
      <c r="Z6" s="206"/>
      <c r="AA6" s="206"/>
      <c r="AB6" s="206"/>
      <c r="AC6" s="207" t="s">
        <v>1</v>
      </c>
      <c r="AD6" s="207"/>
      <c r="AE6" s="206" t="s">
        <v>36</v>
      </c>
      <c r="AF6" s="206"/>
      <c r="AG6" s="206"/>
      <c r="AH6" s="206"/>
      <c r="AI6" s="207" t="s">
        <v>1</v>
      </c>
      <c r="AJ6" s="207"/>
      <c r="AK6" s="207" t="s">
        <v>36</v>
      </c>
      <c r="AL6" s="207"/>
      <c r="AM6" s="207"/>
      <c r="AN6" s="207"/>
      <c r="AO6" s="207" t="s">
        <v>1</v>
      </c>
      <c r="AP6" s="207"/>
      <c r="AQ6" s="206" t="s">
        <v>36</v>
      </c>
      <c r="AR6" s="206"/>
      <c r="AS6" s="206"/>
      <c r="AT6" s="206"/>
    </row>
    <row r="7" spans="1:837" s="59" customFormat="1" ht="60.75" customHeight="1" x14ac:dyDescent="0.25">
      <c r="A7" s="210"/>
      <c r="B7" s="208"/>
      <c r="C7" s="211" t="s">
        <v>10</v>
      </c>
      <c r="D7" s="212"/>
      <c r="E7" s="213" t="s">
        <v>11</v>
      </c>
      <c r="F7" s="214"/>
      <c r="G7" s="213" t="s">
        <v>108</v>
      </c>
      <c r="H7" s="214"/>
      <c r="I7" s="213" t="s">
        <v>12</v>
      </c>
      <c r="J7" s="214"/>
      <c r="K7" s="207"/>
      <c r="L7" s="207"/>
      <c r="M7" s="175" t="s">
        <v>75</v>
      </c>
      <c r="N7" s="175"/>
      <c r="O7" s="175" t="s">
        <v>76</v>
      </c>
      <c r="P7" s="175"/>
      <c r="Q7" s="207"/>
      <c r="R7" s="207"/>
      <c r="S7" s="175" t="s">
        <v>75</v>
      </c>
      <c r="T7" s="175"/>
      <c r="U7" s="175" t="s">
        <v>76</v>
      </c>
      <c r="V7" s="175"/>
      <c r="W7" s="207"/>
      <c r="X7" s="207"/>
      <c r="Y7" s="175" t="s">
        <v>75</v>
      </c>
      <c r="Z7" s="175"/>
      <c r="AA7" s="175" t="s">
        <v>76</v>
      </c>
      <c r="AB7" s="175"/>
      <c r="AC7" s="207"/>
      <c r="AD7" s="207"/>
      <c r="AE7" s="175" t="s">
        <v>75</v>
      </c>
      <c r="AF7" s="175"/>
      <c r="AG7" s="175" t="s">
        <v>76</v>
      </c>
      <c r="AH7" s="175"/>
      <c r="AI7" s="207"/>
      <c r="AJ7" s="207"/>
      <c r="AK7" s="215" t="s">
        <v>75</v>
      </c>
      <c r="AL7" s="215"/>
      <c r="AM7" s="215" t="s">
        <v>76</v>
      </c>
      <c r="AN7" s="215"/>
      <c r="AO7" s="207"/>
      <c r="AP7" s="207"/>
      <c r="AQ7" s="175" t="s">
        <v>75</v>
      </c>
      <c r="AR7" s="175"/>
      <c r="AS7" s="175" t="s">
        <v>76</v>
      </c>
      <c r="AT7" s="175"/>
    </row>
    <row r="8" spans="1:837" s="59" customFormat="1" ht="16.5" customHeight="1" x14ac:dyDescent="0.25">
      <c r="A8" s="210"/>
      <c r="B8" s="208"/>
      <c r="C8" s="144">
        <v>2023</v>
      </c>
      <c r="D8" s="144">
        <v>2024</v>
      </c>
      <c r="E8" s="139">
        <v>2023</v>
      </c>
      <c r="F8" s="139">
        <v>2024</v>
      </c>
      <c r="G8" s="158">
        <v>2023</v>
      </c>
      <c r="H8" s="158">
        <v>2024</v>
      </c>
      <c r="I8" s="158">
        <v>2023</v>
      </c>
      <c r="J8" s="158">
        <v>2024</v>
      </c>
      <c r="K8" s="160">
        <v>2023</v>
      </c>
      <c r="L8" s="160">
        <v>2024</v>
      </c>
      <c r="M8" s="158">
        <v>2023</v>
      </c>
      <c r="N8" s="158">
        <v>2024</v>
      </c>
      <c r="O8" s="158">
        <v>2023</v>
      </c>
      <c r="P8" s="158">
        <v>2024</v>
      </c>
      <c r="Q8" s="160">
        <v>2023</v>
      </c>
      <c r="R8" s="160">
        <v>2024</v>
      </c>
      <c r="S8" s="158">
        <v>2023</v>
      </c>
      <c r="T8" s="158">
        <v>2024</v>
      </c>
      <c r="U8" s="158">
        <v>2023</v>
      </c>
      <c r="V8" s="158">
        <v>2024</v>
      </c>
      <c r="W8" s="160">
        <v>2023</v>
      </c>
      <c r="X8" s="160">
        <v>2024</v>
      </c>
      <c r="Y8" s="158">
        <v>2023</v>
      </c>
      <c r="Z8" s="158">
        <v>2024</v>
      </c>
      <c r="AA8" s="158">
        <v>2023</v>
      </c>
      <c r="AB8" s="158">
        <v>2024</v>
      </c>
      <c r="AC8" s="160">
        <v>2023</v>
      </c>
      <c r="AD8" s="160">
        <v>2024</v>
      </c>
      <c r="AE8" s="158">
        <v>2023</v>
      </c>
      <c r="AF8" s="158">
        <v>2024</v>
      </c>
      <c r="AG8" s="158">
        <v>2023</v>
      </c>
      <c r="AH8" s="158">
        <v>2024</v>
      </c>
      <c r="AI8" s="160">
        <v>2023</v>
      </c>
      <c r="AJ8" s="160">
        <v>2024</v>
      </c>
      <c r="AK8" s="160">
        <v>2023</v>
      </c>
      <c r="AL8" s="160">
        <v>2024</v>
      </c>
      <c r="AM8" s="160">
        <v>2023</v>
      </c>
      <c r="AN8" s="160">
        <v>2024</v>
      </c>
      <c r="AO8" s="160">
        <v>2023</v>
      </c>
      <c r="AP8" s="160">
        <v>2024</v>
      </c>
      <c r="AQ8" s="158">
        <v>2023</v>
      </c>
      <c r="AR8" s="158">
        <v>2024</v>
      </c>
      <c r="AS8" s="158">
        <v>2023</v>
      </c>
      <c r="AT8" s="158">
        <v>2024</v>
      </c>
    </row>
    <row r="9" spans="1:837" s="61" customFormat="1" ht="12.75" customHeight="1" x14ac:dyDescent="0.25">
      <c r="A9" s="45">
        <v>1</v>
      </c>
      <c r="B9" s="45">
        <f>A9+1</f>
        <v>2</v>
      </c>
      <c r="C9" s="102">
        <f t="shared" ref="C9:AH9" si="0">B9+1</f>
        <v>3</v>
      </c>
      <c r="D9" s="102">
        <f t="shared" si="0"/>
        <v>4</v>
      </c>
      <c r="E9" s="45">
        <f t="shared" si="0"/>
        <v>5</v>
      </c>
      <c r="F9" s="45">
        <f t="shared" si="0"/>
        <v>6</v>
      </c>
      <c r="G9" s="45">
        <f t="shared" si="0"/>
        <v>7</v>
      </c>
      <c r="H9" s="45">
        <f t="shared" si="0"/>
        <v>8</v>
      </c>
      <c r="I9" s="45">
        <f t="shared" si="0"/>
        <v>9</v>
      </c>
      <c r="J9" s="45">
        <f t="shared" si="0"/>
        <v>10</v>
      </c>
      <c r="K9" s="102">
        <f t="shared" si="0"/>
        <v>11</v>
      </c>
      <c r="L9" s="102">
        <f t="shared" si="0"/>
        <v>12</v>
      </c>
      <c r="M9" s="45">
        <f t="shared" si="0"/>
        <v>13</v>
      </c>
      <c r="N9" s="45">
        <f t="shared" si="0"/>
        <v>14</v>
      </c>
      <c r="O9" s="45">
        <f t="shared" si="0"/>
        <v>15</v>
      </c>
      <c r="P9" s="45">
        <f t="shared" si="0"/>
        <v>16</v>
      </c>
      <c r="Q9" s="102">
        <f t="shared" si="0"/>
        <v>17</v>
      </c>
      <c r="R9" s="102">
        <f t="shared" si="0"/>
        <v>18</v>
      </c>
      <c r="S9" s="45">
        <f t="shared" si="0"/>
        <v>19</v>
      </c>
      <c r="T9" s="45">
        <f t="shared" si="0"/>
        <v>20</v>
      </c>
      <c r="U9" s="45">
        <f t="shared" si="0"/>
        <v>21</v>
      </c>
      <c r="V9" s="45">
        <f t="shared" si="0"/>
        <v>22</v>
      </c>
      <c r="W9" s="102">
        <f t="shared" si="0"/>
        <v>23</v>
      </c>
      <c r="X9" s="102">
        <f t="shared" si="0"/>
        <v>24</v>
      </c>
      <c r="Y9" s="45">
        <f t="shared" si="0"/>
        <v>25</v>
      </c>
      <c r="Z9" s="45">
        <f t="shared" si="0"/>
        <v>26</v>
      </c>
      <c r="AA9" s="45">
        <f t="shared" si="0"/>
        <v>27</v>
      </c>
      <c r="AB9" s="45">
        <f t="shared" si="0"/>
        <v>28</v>
      </c>
      <c r="AC9" s="102">
        <f t="shared" si="0"/>
        <v>29</v>
      </c>
      <c r="AD9" s="102">
        <f t="shared" si="0"/>
        <v>30</v>
      </c>
      <c r="AE9" s="45">
        <f t="shared" si="0"/>
        <v>31</v>
      </c>
      <c r="AF9" s="45">
        <f t="shared" si="0"/>
        <v>32</v>
      </c>
      <c r="AG9" s="45">
        <f t="shared" si="0"/>
        <v>33</v>
      </c>
      <c r="AH9" s="45">
        <f t="shared" si="0"/>
        <v>34</v>
      </c>
      <c r="AI9" s="102">
        <v>35</v>
      </c>
      <c r="AJ9" s="102">
        <v>36</v>
      </c>
      <c r="AK9" s="102">
        <v>37</v>
      </c>
      <c r="AL9" s="102">
        <v>38</v>
      </c>
      <c r="AM9" s="102">
        <v>39</v>
      </c>
      <c r="AN9" s="102">
        <v>40</v>
      </c>
      <c r="AO9" s="102">
        <v>41</v>
      </c>
      <c r="AP9" s="102">
        <v>42</v>
      </c>
      <c r="AQ9" s="45">
        <v>43</v>
      </c>
      <c r="AR9" s="45">
        <v>44</v>
      </c>
      <c r="AS9" s="45">
        <v>45</v>
      </c>
      <c r="AT9" s="45">
        <v>46</v>
      </c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  <c r="GH9" s="60"/>
      <c r="GI9" s="60"/>
      <c r="GJ9" s="60"/>
      <c r="GK9" s="60"/>
      <c r="GL9" s="60"/>
      <c r="GM9" s="60"/>
      <c r="GN9" s="60"/>
      <c r="GO9" s="60"/>
      <c r="GP9" s="60"/>
      <c r="GQ9" s="60"/>
      <c r="GR9" s="60"/>
      <c r="GS9" s="60"/>
      <c r="GT9" s="60"/>
      <c r="GU9" s="60"/>
      <c r="GV9" s="60"/>
      <c r="GW9" s="60"/>
      <c r="GX9" s="60"/>
      <c r="GY9" s="60"/>
      <c r="GZ9" s="60"/>
      <c r="HA9" s="60"/>
      <c r="HB9" s="60"/>
      <c r="HC9" s="60"/>
      <c r="HD9" s="60"/>
      <c r="HE9" s="60"/>
      <c r="HF9" s="60"/>
      <c r="HG9" s="60"/>
      <c r="HH9" s="60"/>
      <c r="HI9" s="60"/>
      <c r="HJ9" s="60"/>
      <c r="HK9" s="60"/>
      <c r="HL9" s="60"/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60"/>
      <c r="IA9" s="60"/>
      <c r="IB9" s="60"/>
      <c r="IC9" s="60"/>
      <c r="ID9" s="60"/>
      <c r="IE9" s="60"/>
      <c r="IF9" s="60"/>
      <c r="IG9" s="60"/>
      <c r="IH9" s="60"/>
      <c r="II9" s="60"/>
      <c r="IJ9" s="60"/>
      <c r="IK9" s="60"/>
      <c r="IL9" s="60"/>
      <c r="IM9" s="60"/>
      <c r="IN9" s="60"/>
      <c r="IO9" s="60"/>
      <c r="IP9" s="60"/>
      <c r="IQ9" s="60"/>
      <c r="IR9" s="60"/>
      <c r="IS9" s="60"/>
      <c r="IT9" s="60"/>
      <c r="IU9" s="60"/>
      <c r="IV9" s="60"/>
      <c r="IW9" s="60"/>
      <c r="IX9" s="60"/>
      <c r="IY9" s="60"/>
      <c r="IZ9" s="60"/>
      <c r="JA9" s="60"/>
      <c r="JB9" s="60"/>
      <c r="JC9" s="60"/>
      <c r="JD9" s="60"/>
      <c r="JE9" s="60"/>
      <c r="JF9" s="60"/>
      <c r="JG9" s="60"/>
      <c r="JH9" s="60"/>
      <c r="JI9" s="60"/>
      <c r="JJ9" s="60"/>
      <c r="JK9" s="60"/>
      <c r="JL9" s="60"/>
      <c r="JM9" s="60"/>
      <c r="JN9" s="60"/>
      <c r="JO9" s="60"/>
      <c r="JP9" s="60"/>
      <c r="JQ9" s="60"/>
      <c r="JR9" s="60"/>
      <c r="JS9" s="60"/>
      <c r="JT9" s="60"/>
      <c r="JU9" s="60"/>
      <c r="JV9" s="60"/>
      <c r="JW9" s="60"/>
      <c r="JX9" s="60"/>
      <c r="JY9" s="60"/>
      <c r="JZ9" s="60"/>
      <c r="KA9" s="60"/>
      <c r="KB9" s="60"/>
      <c r="KC9" s="60"/>
      <c r="KD9" s="60"/>
      <c r="KE9" s="60"/>
      <c r="KF9" s="60"/>
      <c r="KG9" s="60"/>
      <c r="KH9" s="60"/>
      <c r="KI9" s="60"/>
      <c r="KJ9" s="60"/>
      <c r="KK9" s="60"/>
      <c r="KL9" s="60"/>
      <c r="KM9" s="60"/>
      <c r="KN9" s="60"/>
      <c r="KO9" s="60"/>
      <c r="KP9" s="60"/>
      <c r="KQ9" s="60"/>
      <c r="KR9" s="60"/>
      <c r="KS9" s="60"/>
      <c r="KT9" s="60"/>
      <c r="KU9" s="60"/>
      <c r="KV9" s="60"/>
      <c r="KW9" s="60"/>
      <c r="KX9" s="60"/>
      <c r="KY9" s="60"/>
      <c r="KZ9" s="60"/>
      <c r="LA9" s="60"/>
      <c r="LB9" s="60"/>
      <c r="LC9" s="60"/>
      <c r="LD9" s="60"/>
      <c r="LE9" s="60"/>
      <c r="LF9" s="60"/>
      <c r="LG9" s="60"/>
      <c r="LH9" s="60"/>
      <c r="LI9" s="60"/>
      <c r="LJ9" s="60"/>
      <c r="LK9" s="60"/>
      <c r="LL9" s="60"/>
      <c r="LM9" s="60"/>
      <c r="LN9" s="60"/>
      <c r="LO9" s="60"/>
      <c r="LP9" s="60"/>
      <c r="LQ9" s="60"/>
      <c r="LR9" s="60"/>
      <c r="LS9" s="60"/>
      <c r="LT9" s="60"/>
      <c r="LU9" s="60"/>
      <c r="LV9" s="60"/>
      <c r="LW9" s="60"/>
      <c r="LX9" s="60"/>
      <c r="LY9" s="60"/>
      <c r="LZ9" s="60"/>
      <c r="MA9" s="60"/>
      <c r="MB9" s="60"/>
      <c r="MC9" s="60"/>
      <c r="MD9" s="60"/>
      <c r="ME9" s="60"/>
      <c r="MF9" s="60"/>
      <c r="MG9" s="60"/>
      <c r="MH9" s="60"/>
      <c r="MI9" s="60"/>
      <c r="MJ9" s="60"/>
      <c r="MK9" s="60"/>
      <c r="ML9" s="60"/>
      <c r="MM9" s="60"/>
      <c r="MN9" s="60"/>
      <c r="MO9" s="60"/>
      <c r="MP9" s="60"/>
      <c r="MQ9" s="60"/>
      <c r="MR9" s="60"/>
      <c r="MS9" s="60"/>
      <c r="MT9" s="60"/>
      <c r="MU9" s="60"/>
      <c r="MV9" s="60"/>
      <c r="MW9" s="60"/>
      <c r="MX9" s="60"/>
      <c r="MY9" s="60"/>
      <c r="MZ9" s="60"/>
      <c r="NA9" s="60"/>
      <c r="NB9" s="60"/>
      <c r="NC9" s="60"/>
      <c r="ND9" s="60"/>
      <c r="NE9" s="60"/>
      <c r="NF9" s="60"/>
      <c r="NG9" s="60"/>
      <c r="NH9" s="60"/>
      <c r="NI9" s="60"/>
      <c r="NJ9" s="60"/>
      <c r="NK9" s="60"/>
      <c r="NL9" s="60"/>
      <c r="NM9" s="60"/>
      <c r="NN9" s="60"/>
      <c r="NO9" s="60"/>
      <c r="NP9" s="60"/>
      <c r="NQ9" s="60"/>
      <c r="NR9" s="60"/>
      <c r="NS9" s="60"/>
      <c r="NT9" s="60"/>
      <c r="NU9" s="60"/>
      <c r="NV9" s="60"/>
      <c r="NW9" s="60"/>
      <c r="NX9" s="60"/>
      <c r="NY9" s="60"/>
      <c r="NZ9" s="60"/>
      <c r="OA9" s="60"/>
      <c r="OB9" s="60"/>
      <c r="OC9" s="60"/>
      <c r="OD9" s="60"/>
      <c r="OE9" s="60"/>
      <c r="OF9" s="60"/>
      <c r="OG9" s="60"/>
      <c r="OH9" s="60"/>
      <c r="OI9" s="60"/>
      <c r="OJ9" s="60"/>
      <c r="OK9" s="60"/>
      <c r="OL9" s="60"/>
      <c r="OM9" s="60"/>
      <c r="ON9" s="60"/>
      <c r="OO9" s="60"/>
      <c r="OP9" s="60"/>
      <c r="OQ9" s="60"/>
      <c r="OR9" s="60"/>
      <c r="OS9" s="60"/>
      <c r="OT9" s="60"/>
      <c r="OU9" s="60"/>
      <c r="OV9" s="60"/>
      <c r="OW9" s="60"/>
      <c r="OX9" s="60"/>
      <c r="OY9" s="60"/>
      <c r="OZ9" s="60"/>
      <c r="PA9" s="60"/>
      <c r="PB9" s="60"/>
      <c r="PC9" s="60"/>
      <c r="PD9" s="60"/>
      <c r="PE9" s="60"/>
      <c r="PF9" s="60"/>
      <c r="PG9" s="60"/>
      <c r="PH9" s="60"/>
      <c r="PI9" s="60"/>
      <c r="PJ9" s="60"/>
      <c r="PK9" s="60"/>
      <c r="PL9" s="60"/>
      <c r="PM9" s="60"/>
      <c r="PN9" s="60"/>
      <c r="PO9" s="60"/>
      <c r="PP9" s="60"/>
      <c r="PQ9" s="60"/>
      <c r="PR9" s="60"/>
      <c r="PS9" s="60"/>
      <c r="PT9" s="60"/>
      <c r="PU9" s="60"/>
      <c r="PV9" s="60"/>
      <c r="PW9" s="60"/>
      <c r="PX9" s="60"/>
      <c r="PY9" s="60"/>
      <c r="PZ9" s="60"/>
      <c r="QA9" s="60"/>
      <c r="QB9" s="60"/>
      <c r="QC9" s="60"/>
      <c r="QD9" s="60"/>
      <c r="QE9" s="60"/>
      <c r="QF9" s="60"/>
      <c r="QG9" s="60"/>
      <c r="QH9" s="60"/>
      <c r="QI9" s="60"/>
      <c r="QJ9" s="60"/>
      <c r="QK9" s="60"/>
      <c r="QL9" s="60"/>
      <c r="QM9" s="60"/>
      <c r="QN9" s="60"/>
      <c r="QO9" s="60"/>
      <c r="QP9" s="60"/>
      <c r="QQ9" s="60"/>
      <c r="QR9" s="60"/>
      <c r="QS9" s="60"/>
      <c r="QT9" s="60"/>
      <c r="QU9" s="60"/>
      <c r="QV9" s="60"/>
      <c r="QW9" s="60"/>
      <c r="QX9" s="60"/>
      <c r="QY9" s="60"/>
      <c r="QZ9" s="60"/>
      <c r="RA9" s="60"/>
      <c r="RB9" s="60"/>
      <c r="RC9" s="60"/>
      <c r="RD9" s="60"/>
      <c r="RE9" s="60"/>
      <c r="RF9" s="60"/>
      <c r="RG9" s="60"/>
      <c r="RH9" s="60"/>
      <c r="RI9" s="60"/>
      <c r="RJ9" s="60"/>
      <c r="RK9" s="60"/>
      <c r="RL9" s="60"/>
      <c r="RM9" s="60"/>
      <c r="RN9" s="60"/>
      <c r="RO9" s="60"/>
      <c r="RP9" s="60"/>
      <c r="RQ9" s="60"/>
      <c r="RR9" s="60"/>
      <c r="RS9" s="60"/>
      <c r="RT9" s="60"/>
      <c r="RU9" s="60"/>
      <c r="RV9" s="60"/>
      <c r="RW9" s="60"/>
      <c r="RX9" s="60"/>
      <c r="RY9" s="60"/>
      <c r="RZ9" s="60"/>
      <c r="SA9" s="60"/>
      <c r="SB9" s="60"/>
      <c r="SC9" s="60"/>
      <c r="SD9" s="60"/>
      <c r="SE9" s="60"/>
      <c r="SF9" s="60"/>
      <c r="SG9" s="60"/>
      <c r="SH9" s="60"/>
      <c r="SI9" s="60"/>
      <c r="SJ9" s="60"/>
      <c r="SK9" s="60"/>
      <c r="SL9" s="60"/>
      <c r="SM9" s="60"/>
      <c r="SN9" s="60"/>
      <c r="SO9" s="60"/>
      <c r="SP9" s="60"/>
      <c r="SQ9" s="60"/>
      <c r="SR9" s="60"/>
      <c r="SS9" s="60"/>
      <c r="ST9" s="60"/>
      <c r="SU9" s="60"/>
      <c r="SV9" s="60"/>
      <c r="SW9" s="60"/>
      <c r="SX9" s="60"/>
      <c r="SY9" s="60"/>
      <c r="SZ9" s="60"/>
      <c r="TA9" s="60"/>
      <c r="TB9" s="60"/>
      <c r="TC9" s="60"/>
      <c r="TD9" s="60"/>
      <c r="TE9" s="60"/>
      <c r="TF9" s="60"/>
      <c r="TG9" s="60"/>
      <c r="TH9" s="60"/>
      <c r="TI9" s="60"/>
      <c r="TJ9" s="60"/>
      <c r="TK9" s="60"/>
      <c r="TL9" s="60"/>
      <c r="TM9" s="60"/>
      <c r="TN9" s="60"/>
      <c r="TO9" s="60"/>
      <c r="TP9" s="60"/>
      <c r="TQ9" s="60"/>
      <c r="TR9" s="60"/>
      <c r="TS9" s="60"/>
      <c r="TT9" s="60"/>
      <c r="TU9" s="60"/>
      <c r="TV9" s="60"/>
      <c r="TW9" s="60"/>
      <c r="TX9" s="60"/>
      <c r="TY9" s="60"/>
      <c r="TZ9" s="60"/>
      <c r="UA9" s="60"/>
      <c r="UB9" s="60"/>
      <c r="UC9" s="60"/>
      <c r="UD9" s="60"/>
      <c r="UE9" s="60"/>
      <c r="UF9" s="60"/>
      <c r="UG9" s="60"/>
      <c r="UH9" s="60"/>
      <c r="UI9" s="60"/>
      <c r="UJ9" s="60"/>
      <c r="UK9" s="60"/>
      <c r="UL9" s="60"/>
      <c r="UM9" s="60"/>
      <c r="UN9" s="60"/>
      <c r="UO9" s="60"/>
      <c r="UP9" s="60"/>
      <c r="UQ9" s="60"/>
      <c r="UR9" s="60"/>
      <c r="US9" s="60"/>
      <c r="UT9" s="60"/>
      <c r="UU9" s="60"/>
      <c r="UV9" s="60"/>
      <c r="UW9" s="60"/>
      <c r="UX9" s="60"/>
      <c r="UY9" s="60"/>
      <c r="UZ9" s="60"/>
      <c r="VA9" s="60"/>
      <c r="VB9" s="60"/>
      <c r="VC9" s="60"/>
      <c r="VD9" s="60"/>
      <c r="VE9" s="60"/>
      <c r="VF9" s="60"/>
      <c r="VG9" s="60"/>
      <c r="VH9" s="60"/>
      <c r="VI9" s="60"/>
      <c r="VJ9" s="60"/>
      <c r="VK9" s="60"/>
      <c r="VL9" s="60"/>
      <c r="VM9" s="60"/>
      <c r="VN9" s="60"/>
      <c r="VO9" s="60"/>
      <c r="VP9" s="60"/>
      <c r="VQ9" s="60"/>
      <c r="VR9" s="60"/>
      <c r="VS9" s="60"/>
      <c r="VT9" s="60"/>
      <c r="VU9" s="60"/>
      <c r="VV9" s="60"/>
      <c r="VW9" s="60"/>
      <c r="VX9" s="60"/>
      <c r="VY9" s="60"/>
      <c r="VZ9" s="60"/>
      <c r="WA9" s="60"/>
      <c r="WB9" s="60"/>
      <c r="WC9" s="60"/>
      <c r="WD9" s="60"/>
      <c r="WE9" s="60"/>
      <c r="WF9" s="60"/>
      <c r="WG9" s="60"/>
      <c r="WH9" s="60"/>
      <c r="WI9" s="60"/>
      <c r="WJ9" s="60"/>
      <c r="WK9" s="60"/>
      <c r="WL9" s="60"/>
      <c r="WM9" s="60"/>
      <c r="WN9" s="60"/>
      <c r="WO9" s="60"/>
      <c r="WP9" s="60"/>
      <c r="WQ9" s="60"/>
      <c r="WR9" s="60"/>
      <c r="WS9" s="60"/>
      <c r="WT9" s="60"/>
      <c r="WU9" s="60"/>
      <c r="WV9" s="60"/>
      <c r="WW9" s="60"/>
      <c r="WX9" s="60"/>
      <c r="WY9" s="60"/>
      <c r="WZ9" s="60"/>
      <c r="XA9" s="60"/>
      <c r="XB9" s="60"/>
      <c r="XC9" s="60"/>
      <c r="XD9" s="60"/>
      <c r="XE9" s="60"/>
      <c r="XF9" s="60"/>
      <c r="XG9" s="60"/>
      <c r="XH9" s="60"/>
      <c r="XI9" s="60"/>
      <c r="XJ9" s="60"/>
      <c r="XK9" s="60"/>
      <c r="XL9" s="60"/>
      <c r="XM9" s="60"/>
      <c r="XN9" s="60"/>
      <c r="XO9" s="60"/>
      <c r="XP9" s="60"/>
      <c r="XQ9" s="60"/>
      <c r="XR9" s="60"/>
      <c r="XS9" s="60"/>
      <c r="XT9" s="60"/>
      <c r="XU9" s="60"/>
      <c r="XV9" s="60"/>
      <c r="XW9" s="60"/>
      <c r="XX9" s="60"/>
      <c r="XY9" s="60"/>
      <c r="XZ9" s="60"/>
      <c r="YA9" s="60"/>
      <c r="YB9" s="60"/>
      <c r="YC9" s="60"/>
      <c r="YD9" s="60"/>
      <c r="YE9" s="60"/>
      <c r="YF9" s="60"/>
      <c r="YG9" s="60"/>
      <c r="YH9" s="60"/>
      <c r="YI9" s="60"/>
      <c r="YJ9" s="60"/>
      <c r="YK9" s="60"/>
      <c r="YL9" s="60"/>
      <c r="YM9" s="60"/>
      <c r="YN9" s="60"/>
      <c r="YO9" s="60"/>
      <c r="YP9" s="60"/>
      <c r="YQ9" s="60"/>
      <c r="YR9" s="60"/>
      <c r="YS9" s="60"/>
      <c r="YT9" s="60"/>
      <c r="YU9" s="60"/>
      <c r="YV9" s="60"/>
      <c r="YW9" s="60"/>
      <c r="YX9" s="60"/>
      <c r="YY9" s="60"/>
      <c r="YZ9" s="60"/>
      <c r="ZA9" s="60"/>
      <c r="ZB9" s="60"/>
      <c r="ZC9" s="60"/>
      <c r="ZD9" s="60"/>
      <c r="ZE9" s="60"/>
      <c r="ZF9" s="60"/>
      <c r="ZG9" s="60"/>
      <c r="ZH9" s="60"/>
      <c r="ZI9" s="60"/>
      <c r="ZJ9" s="60"/>
      <c r="ZK9" s="60"/>
      <c r="ZL9" s="60"/>
      <c r="ZM9" s="60"/>
      <c r="ZN9" s="60"/>
      <c r="ZO9" s="60"/>
      <c r="ZP9" s="60"/>
      <c r="ZQ9" s="60"/>
      <c r="ZR9" s="60"/>
      <c r="ZS9" s="60"/>
      <c r="ZT9" s="60"/>
      <c r="ZU9" s="60"/>
      <c r="ZV9" s="60"/>
      <c r="ZW9" s="60"/>
      <c r="ZX9" s="60"/>
      <c r="ZY9" s="60"/>
      <c r="ZZ9" s="60"/>
      <c r="AAA9" s="60"/>
      <c r="AAB9" s="60"/>
      <c r="AAC9" s="60"/>
      <c r="AAD9" s="60"/>
      <c r="AAE9" s="60"/>
      <c r="AAF9" s="60"/>
      <c r="AAG9" s="60"/>
      <c r="AAH9" s="60"/>
      <c r="AAI9" s="60"/>
      <c r="AAJ9" s="60"/>
      <c r="AAK9" s="60"/>
      <c r="AAL9" s="60"/>
      <c r="AAM9" s="60"/>
      <c r="AAN9" s="60"/>
      <c r="AAO9" s="60"/>
      <c r="AAP9" s="60"/>
      <c r="AAQ9" s="60"/>
      <c r="AAR9" s="60"/>
      <c r="AAS9" s="60"/>
      <c r="AAT9" s="60"/>
      <c r="AAU9" s="60"/>
      <c r="AAV9" s="60"/>
      <c r="AAW9" s="60"/>
      <c r="AAX9" s="60"/>
      <c r="AAY9" s="60"/>
      <c r="AAZ9" s="60"/>
      <c r="ABA9" s="60"/>
      <c r="ABB9" s="60"/>
      <c r="ABC9" s="60"/>
      <c r="ABD9" s="60"/>
      <c r="ABE9" s="60"/>
      <c r="ABF9" s="60"/>
      <c r="ABG9" s="60"/>
      <c r="ABH9" s="60"/>
      <c r="ABI9" s="60"/>
      <c r="ABJ9" s="60"/>
      <c r="ABK9" s="60"/>
      <c r="ABL9" s="60"/>
      <c r="ABM9" s="60"/>
      <c r="ABN9" s="60"/>
      <c r="ABO9" s="60"/>
      <c r="ABP9" s="60"/>
      <c r="ABQ9" s="60"/>
      <c r="ABR9" s="60"/>
      <c r="ABS9" s="60"/>
      <c r="ABT9" s="60"/>
      <c r="ABU9" s="60"/>
      <c r="ABV9" s="60"/>
      <c r="ABW9" s="60"/>
      <c r="ABX9" s="60"/>
      <c r="ABY9" s="60"/>
      <c r="ABZ9" s="60"/>
      <c r="ACA9" s="60"/>
      <c r="ACB9" s="60"/>
      <c r="ACC9" s="60"/>
      <c r="ACD9" s="60"/>
      <c r="ACE9" s="60"/>
      <c r="ACF9" s="60"/>
      <c r="ACG9" s="60"/>
      <c r="ACH9" s="60"/>
      <c r="ACI9" s="60"/>
      <c r="ACJ9" s="60"/>
      <c r="ACK9" s="60"/>
      <c r="ACL9" s="60"/>
      <c r="ACM9" s="60"/>
      <c r="ACN9" s="60"/>
      <c r="ACO9" s="60"/>
      <c r="ACP9" s="60"/>
      <c r="ACQ9" s="60"/>
      <c r="ACR9" s="60"/>
      <c r="ACS9" s="60"/>
      <c r="ACT9" s="60"/>
      <c r="ACU9" s="60"/>
      <c r="ACV9" s="60"/>
      <c r="ACW9" s="60"/>
      <c r="ACX9" s="60"/>
      <c r="ACY9" s="60"/>
      <c r="ACZ9" s="60"/>
      <c r="ADA9" s="60"/>
      <c r="ADB9" s="60"/>
      <c r="ADC9" s="60"/>
      <c r="ADD9" s="60"/>
      <c r="ADE9" s="60"/>
      <c r="ADF9" s="60"/>
      <c r="ADG9" s="60"/>
      <c r="ADH9" s="60"/>
      <c r="ADI9" s="60"/>
      <c r="ADJ9" s="60"/>
      <c r="ADK9" s="60"/>
      <c r="ADL9" s="60"/>
      <c r="ADM9" s="60"/>
      <c r="ADN9" s="60"/>
      <c r="ADO9" s="60"/>
      <c r="ADP9" s="60"/>
      <c r="ADQ9" s="60"/>
      <c r="ADR9" s="60"/>
      <c r="ADS9" s="60"/>
      <c r="ADT9" s="60"/>
      <c r="ADU9" s="60"/>
      <c r="ADV9" s="60"/>
      <c r="ADW9" s="60"/>
      <c r="ADX9" s="60"/>
      <c r="ADY9" s="60"/>
      <c r="ADZ9" s="60"/>
      <c r="AEA9" s="60"/>
      <c r="AEB9" s="60"/>
      <c r="AEC9" s="60"/>
      <c r="AED9" s="60"/>
      <c r="AEE9" s="60"/>
      <c r="AEF9" s="60"/>
      <c r="AEG9" s="60"/>
      <c r="AEH9" s="60"/>
      <c r="AEI9" s="60"/>
      <c r="AEJ9" s="60"/>
      <c r="AEK9" s="60"/>
      <c r="AEL9" s="60"/>
      <c r="AEM9" s="60"/>
      <c r="AEN9" s="60"/>
      <c r="AEO9" s="60"/>
      <c r="AEP9" s="60"/>
      <c r="AEQ9" s="60"/>
      <c r="AER9" s="60"/>
      <c r="AES9" s="60"/>
      <c r="AET9" s="60"/>
      <c r="AEU9" s="60"/>
      <c r="AEV9" s="60"/>
      <c r="AEW9" s="60"/>
      <c r="AEX9" s="60"/>
      <c r="AEY9" s="60"/>
      <c r="AEZ9" s="60"/>
      <c r="AFA9" s="60"/>
      <c r="AFB9" s="60"/>
      <c r="AFC9" s="60"/>
      <c r="AFD9" s="60"/>
      <c r="AFE9" s="60"/>
    </row>
    <row r="10" spans="1:837" s="50" customFormat="1" ht="19.5" customHeight="1" x14ac:dyDescent="0.25">
      <c r="A10" s="43">
        <v>1</v>
      </c>
      <c r="B10" s="126"/>
      <c r="C10" s="102">
        <f>E10+G10+I10</f>
        <v>0</v>
      </c>
      <c r="D10" s="102">
        <f>F10+H10+J10</f>
        <v>0</v>
      </c>
      <c r="E10" s="43"/>
      <c r="F10" s="43"/>
      <c r="G10" s="43"/>
      <c r="H10" s="43"/>
      <c r="I10" s="43"/>
      <c r="J10" s="45"/>
      <c r="K10" s="102">
        <f>M10+O10</f>
        <v>0</v>
      </c>
      <c r="L10" s="102">
        <f>N10+P10</f>
        <v>0</v>
      </c>
      <c r="M10" s="45"/>
      <c r="N10" s="45"/>
      <c r="O10" s="45"/>
      <c r="P10" s="45"/>
      <c r="Q10" s="102">
        <f>S10+U10</f>
        <v>0</v>
      </c>
      <c r="R10" s="102">
        <f>T10+V10</f>
        <v>0</v>
      </c>
      <c r="S10" s="45"/>
      <c r="T10" s="45"/>
      <c r="U10" s="45"/>
      <c r="V10" s="45"/>
      <c r="W10" s="102">
        <f>Y10+AA10</f>
        <v>0</v>
      </c>
      <c r="X10" s="102">
        <f>Z10+AB10</f>
        <v>0</v>
      </c>
      <c r="Y10" s="45"/>
      <c r="Z10" s="45"/>
      <c r="AA10" s="45"/>
      <c r="AB10" s="45"/>
      <c r="AC10" s="102">
        <f>AE10+AG10</f>
        <v>0</v>
      </c>
      <c r="AD10" s="102">
        <f>AF10+AH10</f>
        <v>0</v>
      </c>
      <c r="AE10" s="45"/>
      <c r="AF10" s="45"/>
      <c r="AG10" s="45"/>
      <c r="AH10" s="45"/>
      <c r="AI10" s="102">
        <f t="shared" ref="AI10:AN10" si="1">Q10+W10+AC10</f>
        <v>0</v>
      </c>
      <c r="AJ10" s="102">
        <f t="shared" si="1"/>
        <v>0</v>
      </c>
      <c r="AK10" s="102">
        <f t="shared" si="1"/>
        <v>0</v>
      </c>
      <c r="AL10" s="102">
        <f t="shared" si="1"/>
        <v>0</v>
      </c>
      <c r="AM10" s="102">
        <f t="shared" si="1"/>
        <v>0</v>
      </c>
      <c r="AN10" s="102">
        <f t="shared" si="1"/>
        <v>0</v>
      </c>
      <c r="AO10" s="64" t="e">
        <f t="shared" ref="AO10:AT10" si="2">AI10*100/K10</f>
        <v>#DIV/0!</v>
      </c>
      <c r="AP10" s="64" t="e">
        <f t="shared" si="2"/>
        <v>#DIV/0!</v>
      </c>
      <c r="AQ10" s="64" t="e">
        <f t="shared" si="2"/>
        <v>#DIV/0!</v>
      </c>
      <c r="AR10" s="129" t="e">
        <f t="shared" si="2"/>
        <v>#DIV/0!</v>
      </c>
      <c r="AS10" s="129" t="e">
        <f t="shared" si="2"/>
        <v>#DIV/0!</v>
      </c>
      <c r="AT10" s="129" t="e">
        <f t="shared" si="2"/>
        <v>#DIV/0!</v>
      </c>
    </row>
  </sheetData>
  <mergeCells count="39">
    <mergeCell ref="G2:S2"/>
    <mergeCell ref="C5:J6"/>
    <mergeCell ref="X1:AH1"/>
    <mergeCell ref="S7:T7"/>
    <mergeCell ref="S6:V6"/>
    <mergeCell ref="I7:J7"/>
    <mergeCell ref="M7:N7"/>
    <mergeCell ref="M6:P6"/>
    <mergeCell ref="AC5:AH5"/>
    <mergeCell ref="AQ7:AR7"/>
    <mergeCell ref="AQ6:AT6"/>
    <mergeCell ref="AS7:AT7"/>
    <mergeCell ref="AC6:AD7"/>
    <mergeCell ref="AE7:AF7"/>
    <mergeCell ref="AE6:AH6"/>
    <mergeCell ref="AG7:AH7"/>
    <mergeCell ref="AK7:AL7"/>
    <mergeCell ref="AM7:AN7"/>
    <mergeCell ref="B5:B8"/>
    <mergeCell ref="A5:A8"/>
    <mergeCell ref="C7:D7"/>
    <mergeCell ref="E7:F7"/>
    <mergeCell ref="G7:H7"/>
    <mergeCell ref="AO5:AT5"/>
    <mergeCell ref="Q6:R7"/>
    <mergeCell ref="K5:P5"/>
    <mergeCell ref="Q5:V5"/>
    <mergeCell ref="W5:AB5"/>
    <mergeCell ref="K6:L7"/>
    <mergeCell ref="W6:X7"/>
    <mergeCell ref="Y7:Z7"/>
    <mergeCell ref="Y6:AB6"/>
    <mergeCell ref="AA7:AB7"/>
    <mergeCell ref="O7:P7"/>
    <mergeCell ref="U7:V7"/>
    <mergeCell ref="AI5:AN5"/>
    <mergeCell ref="AI6:AJ7"/>
    <mergeCell ref="AK6:AN6"/>
    <mergeCell ref="AO6:AP7"/>
  </mergeCells>
  <pageMargins left="0" right="0" top="0" bottom="0.74803149606299213" header="0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3" tint="0.39997558519241921"/>
  </sheetPr>
  <dimension ref="A1:ACP13"/>
  <sheetViews>
    <sheetView tabSelected="1" zoomScale="90" zoomScaleNormal="90" workbookViewId="0">
      <pane xSplit="1" ySplit="10" topLeftCell="L11" activePane="bottomRight" state="frozen"/>
      <selection pane="topRight" activeCell="B1" sqref="B1"/>
      <selection pane="bottomLeft" activeCell="A11" sqref="A11"/>
      <selection pane="bottomRight" activeCell="AN10" sqref="AN10"/>
    </sheetView>
  </sheetViews>
  <sheetFormatPr defaultColWidth="9.140625" defaultRowHeight="15" x14ac:dyDescent="0.25"/>
  <cols>
    <col min="1" max="1" width="4.7109375" style="65" customWidth="1"/>
    <col min="2" max="2" width="43.85546875" style="21" customWidth="1"/>
    <col min="3" max="3" width="8.140625" style="21" customWidth="1"/>
    <col min="4" max="4" width="8.42578125" style="21" customWidth="1"/>
    <col min="5" max="5" width="8.5703125" style="38" customWidth="1"/>
    <col min="6" max="6" width="8.28515625" style="38" customWidth="1"/>
    <col min="7" max="8" width="8.5703125" style="38" customWidth="1"/>
    <col min="9" max="9" width="8" style="38" customWidth="1"/>
    <col min="10" max="10" width="8.28515625" style="38" customWidth="1"/>
    <col min="11" max="12" width="6.28515625" style="38" customWidth="1"/>
    <col min="13" max="13" width="8.7109375" style="38" customWidth="1"/>
    <col min="14" max="14" width="8" style="38" customWidth="1"/>
    <col min="15" max="34" width="6.28515625" style="38" customWidth="1"/>
    <col min="35" max="16384" width="9.140625" style="65"/>
  </cols>
  <sheetData>
    <row r="1" spans="1:770" x14ac:dyDescent="0.25">
      <c r="A1" s="15"/>
      <c r="AB1" s="229" t="s">
        <v>147</v>
      </c>
      <c r="AC1" s="229"/>
      <c r="AD1" s="229"/>
      <c r="AE1" s="229"/>
      <c r="AF1" s="229"/>
      <c r="AG1" s="229"/>
    </row>
    <row r="2" spans="1:770" x14ac:dyDescent="0.25">
      <c r="A2" s="15"/>
    </row>
    <row r="3" spans="1:770" s="25" customFormat="1" ht="14.25" x14ac:dyDescent="0.2">
      <c r="B3" s="225" t="s">
        <v>149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66"/>
      <c r="AA3" s="66"/>
      <c r="AB3" s="66"/>
      <c r="AC3" s="66"/>
      <c r="AD3" s="66"/>
      <c r="AE3" s="66"/>
      <c r="AF3" s="66"/>
      <c r="AG3" s="66"/>
      <c r="AH3" s="66"/>
    </row>
    <row r="4" spans="1:770" ht="15" customHeight="1" x14ac:dyDescent="0.25">
      <c r="A4" s="15"/>
    </row>
    <row r="5" spans="1:770" s="59" customFormat="1" ht="36" customHeight="1" x14ac:dyDescent="0.25">
      <c r="A5" s="209" t="s">
        <v>23</v>
      </c>
      <c r="B5" s="187" t="s">
        <v>34</v>
      </c>
      <c r="C5" s="234" t="s">
        <v>146</v>
      </c>
      <c r="D5" s="235"/>
      <c r="E5" s="186" t="s">
        <v>112</v>
      </c>
      <c r="F5" s="186"/>
      <c r="G5" s="186"/>
      <c r="H5" s="186"/>
      <c r="I5" s="186"/>
      <c r="J5" s="186"/>
      <c r="K5" s="186"/>
      <c r="L5" s="186"/>
      <c r="M5" s="186"/>
      <c r="N5" s="186"/>
      <c r="O5" s="226" t="s">
        <v>124</v>
      </c>
      <c r="P5" s="227"/>
      <c r="Q5" s="227"/>
      <c r="R5" s="227"/>
      <c r="S5" s="227"/>
      <c r="T5" s="227"/>
      <c r="U5" s="227"/>
      <c r="V5" s="227"/>
      <c r="W5" s="227"/>
      <c r="X5" s="228"/>
      <c r="Y5" s="223" t="s">
        <v>125</v>
      </c>
      <c r="Z5" s="223"/>
      <c r="AA5" s="223"/>
      <c r="AB5" s="223"/>
      <c r="AC5" s="223"/>
      <c r="AD5" s="223"/>
      <c r="AE5" s="223"/>
      <c r="AF5" s="223"/>
      <c r="AG5" s="223"/>
      <c r="AH5" s="223"/>
      <c r="AI5" s="223" t="s">
        <v>204</v>
      </c>
      <c r="AJ5" s="223"/>
      <c r="AK5" s="223"/>
      <c r="AL5" s="223"/>
      <c r="AM5" s="223"/>
      <c r="AN5" s="223"/>
      <c r="AO5" s="223"/>
      <c r="AP5" s="223"/>
      <c r="AQ5" s="223"/>
      <c r="AR5" s="223"/>
    </row>
    <row r="6" spans="1:770" s="59" customFormat="1" ht="24" customHeight="1" x14ac:dyDescent="0.25">
      <c r="A6" s="210"/>
      <c r="B6" s="208"/>
      <c r="C6" s="211"/>
      <c r="D6" s="212"/>
      <c r="E6" s="231" t="s">
        <v>118</v>
      </c>
      <c r="F6" s="231"/>
      <c r="G6" s="186" t="s">
        <v>36</v>
      </c>
      <c r="H6" s="186"/>
      <c r="I6" s="186"/>
      <c r="J6" s="186"/>
      <c r="K6" s="186"/>
      <c r="L6" s="186"/>
      <c r="M6" s="186"/>
      <c r="N6" s="186"/>
      <c r="O6" s="231" t="s">
        <v>118</v>
      </c>
      <c r="P6" s="231"/>
      <c r="Q6" s="186" t="s">
        <v>36</v>
      </c>
      <c r="R6" s="186"/>
      <c r="S6" s="186"/>
      <c r="T6" s="186"/>
      <c r="U6" s="186"/>
      <c r="V6" s="186"/>
      <c r="W6" s="186"/>
      <c r="X6" s="186"/>
      <c r="Y6" s="231" t="s">
        <v>118</v>
      </c>
      <c r="Z6" s="231"/>
      <c r="AA6" s="186" t="s">
        <v>36</v>
      </c>
      <c r="AB6" s="186"/>
      <c r="AC6" s="186"/>
      <c r="AD6" s="186"/>
      <c r="AE6" s="186"/>
      <c r="AF6" s="186"/>
      <c r="AG6" s="186"/>
      <c r="AH6" s="186"/>
      <c r="AI6" s="377" t="s">
        <v>10</v>
      </c>
      <c r="AJ6" s="223" t="s">
        <v>36</v>
      </c>
      <c r="AK6" s="223"/>
      <c r="AL6" s="223"/>
      <c r="AM6" s="223"/>
      <c r="AN6" s="377" t="s">
        <v>10</v>
      </c>
      <c r="AO6" s="223" t="s">
        <v>36</v>
      </c>
      <c r="AP6" s="223"/>
      <c r="AQ6" s="223"/>
      <c r="AR6" s="223"/>
    </row>
    <row r="7" spans="1:770" s="59" customFormat="1" ht="26.25" customHeight="1" x14ac:dyDescent="0.25">
      <c r="A7" s="210"/>
      <c r="B7" s="208"/>
      <c r="C7" s="211"/>
      <c r="D7" s="212"/>
      <c r="E7" s="231"/>
      <c r="F7" s="231"/>
      <c r="G7" s="186" t="s">
        <v>110</v>
      </c>
      <c r="H7" s="186"/>
      <c r="I7" s="186"/>
      <c r="J7" s="186"/>
      <c r="K7" s="186" t="s">
        <v>111</v>
      </c>
      <c r="L7" s="186"/>
      <c r="M7" s="186"/>
      <c r="N7" s="186"/>
      <c r="O7" s="231"/>
      <c r="P7" s="231"/>
      <c r="Q7" s="186" t="s">
        <v>110</v>
      </c>
      <c r="R7" s="186"/>
      <c r="S7" s="186"/>
      <c r="T7" s="186"/>
      <c r="U7" s="186" t="s">
        <v>111</v>
      </c>
      <c r="V7" s="186"/>
      <c r="W7" s="186"/>
      <c r="X7" s="186"/>
      <c r="Y7" s="231"/>
      <c r="Z7" s="231"/>
      <c r="AA7" s="186" t="s">
        <v>110</v>
      </c>
      <c r="AB7" s="186"/>
      <c r="AC7" s="186"/>
      <c r="AD7" s="186"/>
      <c r="AE7" s="186" t="s">
        <v>111</v>
      </c>
      <c r="AF7" s="186"/>
      <c r="AG7" s="186"/>
      <c r="AH7" s="186"/>
      <c r="AI7" s="377"/>
      <c r="AJ7" s="223" t="s">
        <v>205</v>
      </c>
      <c r="AK7" s="223" t="s">
        <v>206</v>
      </c>
      <c r="AL7" s="223" t="s">
        <v>207</v>
      </c>
      <c r="AM7" s="223"/>
      <c r="AN7" s="377"/>
      <c r="AO7" s="223" t="s">
        <v>205</v>
      </c>
      <c r="AP7" s="223" t="s">
        <v>206</v>
      </c>
      <c r="AQ7" s="223" t="s">
        <v>207</v>
      </c>
      <c r="AR7" s="223"/>
    </row>
    <row r="8" spans="1:770" s="68" customFormat="1" ht="51.75" customHeight="1" x14ac:dyDescent="0.25">
      <c r="A8" s="210"/>
      <c r="B8" s="208"/>
      <c r="C8" s="211"/>
      <c r="D8" s="212"/>
      <c r="E8" s="231"/>
      <c r="F8" s="231"/>
      <c r="G8" s="230" t="s">
        <v>162</v>
      </c>
      <c r="H8" s="230"/>
      <c r="I8" s="230" t="s">
        <v>120</v>
      </c>
      <c r="J8" s="230"/>
      <c r="K8" s="230" t="s">
        <v>119</v>
      </c>
      <c r="L8" s="230"/>
      <c r="M8" s="230" t="s">
        <v>120</v>
      </c>
      <c r="N8" s="230"/>
      <c r="O8" s="231"/>
      <c r="P8" s="231"/>
      <c r="Q8" s="230" t="s">
        <v>121</v>
      </c>
      <c r="R8" s="230"/>
      <c r="S8" s="230" t="s">
        <v>122</v>
      </c>
      <c r="T8" s="230"/>
      <c r="U8" s="230" t="s">
        <v>121</v>
      </c>
      <c r="V8" s="230"/>
      <c r="W8" s="230" t="s">
        <v>123</v>
      </c>
      <c r="X8" s="230"/>
      <c r="Y8" s="231"/>
      <c r="Z8" s="231"/>
      <c r="AA8" s="230" t="s">
        <v>121</v>
      </c>
      <c r="AB8" s="230"/>
      <c r="AC8" s="230" t="s">
        <v>122</v>
      </c>
      <c r="AD8" s="230"/>
      <c r="AE8" s="230" t="s">
        <v>121</v>
      </c>
      <c r="AF8" s="230"/>
      <c r="AG8" s="230" t="s">
        <v>123</v>
      </c>
      <c r="AH8" s="230"/>
      <c r="AI8" s="377"/>
      <c r="AJ8" s="223"/>
      <c r="AK8" s="223"/>
      <c r="AL8" s="168" t="s">
        <v>208</v>
      </c>
      <c r="AM8" s="168" t="s">
        <v>209</v>
      </c>
      <c r="AN8" s="377"/>
      <c r="AO8" s="223"/>
      <c r="AP8" s="223"/>
      <c r="AQ8" s="168" t="s">
        <v>208</v>
      </c>
      <c r="AR8" s="168" t="s">
        <v>209</v>
      </c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  <c r="FH8" s="67"/>
      <c r="FI8" s="67"/>
      <c r="FJ8" s="67"/>
      <c r="FK8" s="67"/>
      <c r="FL8" s="67"/>
      <c r="FM8" s="67"/>
      <c r="FN8" s="67"/>
      <c r="FO8" s="67"/>
      <c r="FP8" s="67"/>
      <c r="FQ8" s="67"/>
      <c r="FR8" s="67"/>
      <c r="FS8" s="67"/>
      <c r="FT8" s="67"/>
      <c r="FU8" s="67"/>
      <c r="FV8" s="67"/>
      <c r="FW8" s="67"/>
      <c r="FX8" s="67"/>
      <c r="FY8" s="67"/>
      <c r="FZ8" s="67"/>
      <c r="GA8" s="67"/>
      <c r="GB8" s="67"/>
      <c r="GC8" s="67"/>
      <c r="GD8" s="67"/>
      <c r="GE8" s="67"/>
      <c r="GF8" s="67"/>
      <c r="GG8" s="67"/>
      <c r="GH8" s="67"/>
      <c r="GI8" s="67"/>
      <c r="GJ8" s="67"/>
      <c r="GK8" s="67"/>
      <c r="GL8" s="67"/>
      <c r="GM8" s="67"/>
      <c r="GN8" s="67"/>
      <c r="GO8" s="67"/>
      <c r="GP8" s="67"/>
      <c r="GQ8" s="67"/>
      <c r="GR8" s="67"/>
      <c r="GS8" s="67"/>
      <c r="GT8" s="67"/>
      <c r="GU8" s="67"/>
      <c r="GV8" s="67"/>
      <c r="GW8" s="67"/>
      <c r="GX8" s="67"/>
      <c r="GY8" s="67"/>
      <c r="GZ8" s="67"/>
      <c r="HA8" s="67"/>
      <c r="HB8" s="67"/>
      <c r="HC8" s="67"/>
      <c r="HD8" s="67"/>
      <c r="HE8" s="67"/>
      <c r="HF8" s="67"/>
      <c r="HG8" s="67"/>
      <c r="HH8" s="67"/>
      <c r="HI8" s="67"/>
      <c r="HJ8" s="67"/>
      <c r="HK8" s="67"/>
      <c r="HL8" s="67"/>
      <c r="HM8" s="67"/>
      <c r="HN8" s="67"/>
      <c r="HO8" s="67"/>
      <c r="HP8" s="67"/>
      <c r="HQ8" s="67"/>
      <c r="HR8" s="67"/>
      <c r="HS8" s="67"/>
      <c r="HT8" s="67"/>
      <c r="HU8" s="67"/>
      <c r="HV8" s="67"/>
      <c r="HW8" s="67"/>
      <c r="HX8" s="67"/>
      <c r="HY8" s="67"/>
      <c r="HZ8" s="67"/>
      <c r="IA8" s="67"/>
      <c r="IB8" s="67"/>
      <c r="IC8" s="67"/>
      <c r="ID8" s="67"/>
      <c r="IE8" s="67"/>
      <c r="IF8" s="67"/>
      <c r="IG8" s="67"/>
      <c r="IH8" s="67"/>
      <c r="II8" s="67"/>
      <c r="IJ8" s="67"/>
      <c r="IK8" s="67"/>
      <c r="IL8" s="67"/>
      <c r="IM8" s="67"/>
      <c r="IN8" s="67"/>
      <c r="IO8" s="67"/>
      <c r="IP8" s="67"/>
      <c r="IQ8" s="67"/>
      <c r="IR8" s="67"/>
      <c r="IS8" s="67"/>
      <c r="IT8" s="67"/>
      <c r="IU8" s="67"/>
      <c r="IV8" s="67"/>
      <c r="IW8" s="67"/>
      <c r="IX8" s="67"/>
      <c r="IY8" s="67"/>
      <c r="IZ8" s="67"/>
      <c r="JA8" s="67"/>
      <c r="JB8" s="67"/>
      <c r="JC8" s="67"/>
      <c r="JD8" s="67"/>
      <c r="JE8" s="67"/>
      <c r="JF8" s="67"/>
      <c r="JG8" s="67"/>
      <c r="JH8" s="67"/>
      <c r="JI8" s="67"/>
      <c r="JJ8" s="67"/>
      <c r="JK8" s="67"/>
      <c r="JL8" s="67"/>
      <c r="JM8" s="67"/>
      <c r="JN8" s="67"/>
      <c r="JO8" s="67"/>
      <c r="JP8" s="67"/>
      <c r="JQ8" s="67"/>
      <c r="JR8" s="67"/>
      <c r="JS8" s="67"/>
      <c r="JT8" s="67"/>
      <c r="JU8" s="67"/>
      <c r="JV8" s="67"/>
      <c r="JW8" s="67"/>
      <c r="JX8" s="67"/>
      <c r="JY8" s="67"/>
      <c r="JZ8" s="67"/>
      <c r="KA8" s="67"/>
      <c r="KB8" s="67"/>
      <c r="KC8" s="67"/>
      <c r="KD8" s="67"/>
      <c r="KE8" s="67"/>
      <c r="KF8" s="67"/>
      <c r="KG8" s="67"/>
      <c r="KH8" s="67"/>
      <c r="KI8" s="67"/>
      <c r="KJ8" s="67"/>
      <c r="KK8" s="67"/>
      <c r="KL8" s="67"/>
      <c r="KM8" s="67"/>
      <c r="KN8" s="67"/>
      <c r="KO8" s="67"/>
      <c r="KP8" s="67"/>
      <c r="KQ8" s="67"/>
      <c r="KR8" s="67"/>
      <c r="KS8" s="67"/>
      <c r="KT8" s="67"/>
      <c r="KU8" s="67"/>
      <c r="KV8" s="67"/>
      <c r="KW8" s="67"/>
      <c r="KX8" s="67"/>
      <c r="KY8" s="67"/>
      <c r="KZ8" s="67"/>
      <c r="LA8" s="67"/>
      <c r="LB8" s="67"/>
      <c r="LC8" s="67"/>
      <c r="LD8" s="67"/>
      <c r="LE8" s="67"/>
      <c r="LF8" s="67"/>
      <c r="LG8" s="67"/>
      <c r="LH8" s="67"/>
      <c r="LI8" s="67"/>
      <c r="LJ8" s="67"/>
      <c r="LK8" s="67"/>
      <c r="LL8" s="67"/>
      <c r="LM8" s="67"/>
      <c r="LN8" s="67"/>
      <c r="LO8" s="67"/>
      <c r="LP8" s="67"/>
      <c r="LQ8" s="67"/>
      <c r="LR8" s="67"/>
      <c r="LS8" s="67"/>
      <c r="LT8" s="67"/>
      <c r="LU8" s="67"/>
      <c r="LV8" s="67"/>
      <c r="LW8" s="67"/>
      <c r="LX8" s="67"/>
      <c r="LY8" s="67"/>
      <c r="LZ8" s="67"/>
      <c r="MA8" s="67"/>
      <c r="MB8" s="67"/>
      <c r="MC8" s="67"/>
      <c r="MD8" s="67"/>
      <c r="ME8" s="67"/>
      <c r="MF8" s="67"/>
      <c r="MG8" s="67"/>
      <c r="MH8" s="67"/>
      <c r="MI8" s="67"/>
      <c r="MJ8" s="67"/>
      <c r="MK8" s="67"/>
      <c r="ML8" s="67"/>
      <c r="MM8" s="67"/>
      <c r="MN8" s="67"/>
      <c r="MO8" s="67"/>
      <c r="MP8" s="67"/>
      <c r="MQ8" s="67"/>
      <c r="MR8" s="67"/>
      <c r="MS8" s="67"/>
      <c r="MT8" s="67"/>
      <c r="MU8" s="67"/>
      <c r="MV8" s="67"/>
      <c r="MW8" s="67"/>
      <c r="MX8" s="67"/>
      <c r="MY8" s="67"/>
      <c r="MZ8" s="67"/>
      <c r="NA8" s="67"/>
      <c r="NB8" s="67"/>
      <c r="NC8" s="67"/>
      <c r="ND8" s="67"/>
      <c r="NE8" s="67"/>
      <c r="NF8" s="67"/>
      <c r="NG8" s="67"/>
      <c r="NH8" s="67"/>
      <c r="NI8" s="67"/>
      <c r="NJ8" s="67"/>
      <c r="NK8" s="67"/>
      <c r="NL8" s="67"/>
      <c r="NM8" s="67"/>
      <c r="NN8" s="67"/>
      <c r="NO8" s="67"/>
      <c r="NP8" s="67"/>
      <c r="NQ8" s="67"/>
      <c r="NR8" s="67"/>
      <c r="NS8" s="67"/>
      <c r="NT8" s="67"/>
      <c r="NU8" s="67"/>
      <c r="NV8" s="67"/>
      <c r="NW8" s="67"/>
      <c r="NX8" s="67"/>
      <c r="NY8" s="67"/>
      <c r="NZ8" s="67"/>
      <c r="OA8" s="67"/>
      <c r="OB8" s="67"/>
      <c r="OC8" s="67"/>
      <c r="OD8" s="67"/>
      <c r="OE8" s="67"/>
      <c r="OF8" s="67"/>
      <c r="OG8" s="67"/>
      <c r="OH8" s="67"/>
      <c r="OI8" s="67"/>
      <c r="OJ8" s="67"/>
      <c r="OK8" s="67"/>
      <c r="OL8" s="67"/>
      <c r="OM8" s="67"/>
      <c r="ON8" s="67"/>
      <c r="OO8" s="67"/>
      <c r="OP8" s="67"/>
      <c r="OQ8" s="67"/>
      <c r="OR8" s="67"/>
      <c r="OS8" s="67"/>
      <c r="OT8" s="67"/>
      <c r="OU8" s="67"/>
      <c r="OV8" s="67"/>
      <c r="OW8" s="67"/>
      <c r="OX8" s="67"/>
      <c r="OY8" s="67"/>
      <c r="OZ8" s="67"/>
      <c r="PA8" s="67"/>
      <c r="PB8" s="67"/>
      <c r="PC8" s="67"/>
      <c r="PD8" s="67"/>
      <c r="PE8" s="67"/>
      <c r="PF8" s="67"/>
      <c r="PG8" s="67"/>
      <c r="PH8" s="67"/>
      <c r="PI8" s="67"/>
      <c r="PJ8" s="67"/>
      <c r="PK8" s="67"/>
      <c r="PL8" s="67"/>
      <c r="PM8" s="67"/>
      <c r="PN8" s="67"/>
      <c r="PO8" s="67"/>
      <c r="PP8" s="67"/>
      <c r="PQ8" s="67"/>
      <c r="PR8" s="67"/>
      <c r="PS8" s="67"/>
      <c r="PT8" s="67"/>
      <c r="PU8" s="67"/>
      <c r="PV8" s="67"/>
      <c r="PW8" s="67"/>
      <c r="PX8" s="67"/>
      <c r="PY8" s="67"/>
      <c r="PZ8" s="67"/>
      <c r="QA8" s="67"/>
      <c r="QB8" s="67"/>
      <c r="QC8" s="67"/>
      <c r="QD8" s="67"/>
      <c r="QE8" s="67"/>
      <c r="QF8" s="67"/>
      <c r="QG8" s="67"/>
      <c r="QH8" s="67"/>
      <c r="QI8" s="67"/>
      <c r="QJ8" s="67"/>
      <c r="QK8" s="67"/>
      <c r="QL8" s="67"/>
      <c r="QM8" s="67"/>
      <c r="QN8" s="67"/>
      <c r="QO8" s="67"/>
      <c r="QP8" s="67"/>
      <c r="QQ8" s="67"/>
      <c r="QR8" s="67"/>
      <c r="QS8" s="67"/>
      <c r="QT8" s="67"/>
      <c r="QU8" s="67"/>
      <c r="QV8" s="67"/>
      <c r="QW8" s="67"/>
      <c r="QX8" s="67"/>
      <c r="QY8" s="67"/>
      <c r="QZ8" s="67"/>
      <c r="RA8" s="67"/>
      <c r="RB8" s="67"/>
      <c r="RC8" s="67"/>
      <c r="RD8" s="67"/>
      <c r="RE8" s="67"/>
      <c r="RF8" s="67"/>
      <c r="RG8" s="67"/>
      <c r="RH8" s="67"/>
      <c r="RI8" s="67"/>
      <c r="RJ8" s="67"/>
      <c r="RK8" s="67"/>
      <c r="RL8" s="67"/>
      <c r="RM8" s="67"/>
      <c r="RN8" s="67"/>
      <c r="RO8" s="67"/>
      <c r="RP8" s="67"/>
      <c r="RQ8" s="67"/>
      <c r="RR8" s="67"/>
      <c r="RS8" s="67"/>
      <c r="RT8" s="67"/>
      <c r="RU8" s="67"/>
      <c r="RV8" s="67"/>
      <c r="RW8" s="67"/>
      <c r="RX8" s="67"/>
      <c r="RY8" s="67"/>
      <c r="RZ8" s="67"/>
      <c r="SA8" s="67"/>
      <c r="SB8" s="67"/>
      <c r="SC8" s="67"/>
      <c r="SD8" s="67"/>
      <c r="SE8" s="67"/>
      <c r="SF8" s="67"/>
      <c r="SG8" s="67"/>
      <c r="SH8" s="67"/>
      <c r="SI8" s="67"/>
      <c r="SJ8" s="67"/>
      <c r="SK8" s="67"/>
      <c r="SL8" s="67"/>
      <c r="SM8" s="67"/>
      <c r="SN8" s="67"/>
      <c r="SO8" s="67"/>
      <c r="SP8" s="67"/>
      <c r="SQ8" s="67"/>
      <c r="SR8" s="67"/>
      <c r="SS8" s="67"/>
      <c r="ST8" s="67"/>
      <c r="SU8" s="67"/>
      <c r="SV8" s="67"/>
      <c r="SW8" s="67"/>
      <c r="SX8" s="67"/>
      <c r="SY8" s="67"/>
      <c r="SZ8" s="67"/>
      <c r="TA8" s="67"/>
      <c r="TB8" s="67"/>
      <c r="TC8" s="67"/>
      <c r="TD8" s="67"/>
      <c r="TE8" s="67"/>
      <c r="TF8" s="67"/>
      <c r="TG8" s="67"/>
      <c r="TH8" s="67"/>
      <c r="TI8" s="67"/>
      <c r="TJ8" s="67"/>
      <c r="TK8" s="67"/>
      <c r="TL8" s="67"/>
      <c r="TM8" s="67"/>
      <c r="TN8" s="67"/>
      <c r="TO8" s="67"/>
      <c r="TP8" s="67"/>
      <c r="TQ8" s="67"/>
      <c r="TR8" s="67"/>
      <c r="TS8" s="67"/>
      <c r="TT8" s="67"/>
      <c r="TU8" s="67"/>
      <c r="TV8" s="67"/>
      <c r="TW8" s="67"/>
      <c r="TX8" s="67"/>
      <c r="TY8" s="67"/>
      <c r="TZ8" s="67"/>
      <c r="UA8" s="67"/>
      <c r="UB8" s="67"/>
      <c r="UC8" s="67"/>
      <c r="UD8" s="67"/>
      <c r="UE8" s="67"/>
      <c r="UF8" s="67"/>
      <c r="UG8" s="67"/>
      <c r="UH8" s="67"/>
      <c r="UI8" s="67"/>
      <c r="UJ8" s="67"/>
      <c r="UK8" s="67"/>
      <c r="UL8" s="67"/>
      <c r="UM8" s="67"/>
      <c r="UN8" s="67"/>
      <c r="UO8" s="67"/>
      <c r="UP8" s="67"/>
      <c r="UQ8" s="67"/>
      <c r="UR8" s="67"/>
      <c r="US8" s="67"/>
      <c r="UT8" s="67"/>
      <c r="UU8" s="67"/>
      <c r="UV8" s="67"/>
      <c r="UW8" s="67"/>
      <c r="UX8" s="67"/>
      <c r="UY8" s="67"/>
      <c r="UZ8" s="67"/>
      <c r="VA8" s="67"/>
      <c r="VB8" s="67"/>
      <c r="VC8" s="67"/>
      <c r="VD8" s="67"/>
      <c r="VE8" s="67"/>
      <c r="VF8" s="67"/>
      <c r="VG8" s="67"/>
      <c r="VH8" s="67"/>
      <c r="VI8" s="67"/>
      <c r="VJ8" s="67"/>
      <c r="VK8" s="67"/>
      <c r="VL8" s="67"/>
      <c r="VM8" s="67"/>
      <c r="VN8" s="67"/>
      <c r="VO8" s="67"/>
      <c r="VP8" s="67"/>
      <c r="VQ8" s="67"/>
      <c r="VR8" s="67"/>
      <c r="VS8" s="67"/>
      <c r="VT8" s="67"/>
      <c r="VU8" s="67"/>
      <c r="VV8" s="67"/>
      <c r="VW8" s="67"/>
      <c r="VX8" s="67"/>
      <c r="VY8" s="67"/>
      <c r="VZ8" s="67"/>
      <c r="WA8" s="67"/>
      <c r="WB8" s="67"/>
      <c r="WC8" s="67"/>
      <c r="WD8" s="67"/>
      <c r="WE8" s="67"/>
      <c r="WF8" s="67"/>
      <c r="WG8" s="67"/>
      <c r="WH8" s="67"/>
      <c r="WI8" s="67"/>
      <c r="WJ8" s="67"/>
      <c r="WK8" s="67"/>
      <c r="WL8" s="67"/>
      <c r="WM8" s="67"/>
      <c r="WN8" s="67"/>
      <c r="WO8" s="67"/>
      <c r="WP8" s="67"/>
      <c r="WQ8" s="67"/>
      <c r="WR8" s="67"/>
      <c r="WS8" s="67"/>
      <c r="WT8" s="67"/>
      <c r="WU8" s="67"/>
      <c r="WV8" s="67"/>
      <c r="WW8" s="67"/>
      <c r="WX8" s="67"/>
      <c r="WY8" s="67"/>
      <c r="WZ8" s="67"/>
      <c r="XA8" s="67"/>
      <c r="XB8" s="67"/>
      <c r="XC8" s="67"/>
      <c r="XD8" s="67"/>
      <c r="XE8" s="67"/>
      <c r="XF8" s="67"/>
      <c r="XG8" s="67"/>
      <c r="XH8" s="67"/>
      <c r="XI8" s="67"/>
      <c r="XJ8" s="67"/>
      <c r="XK8" s="67"/>
      <c r="XL8" s="67"/>
      <c r="XM8" s="67"/>
      <c r="XN8" s="67"/>
      <c r="XO8" s="67"/>
      <c r="XP8" s="67"/>
      <c r="XQ8" s="67"/>
      <c r="XR8" s="67"/>
      <c r="XS8" s="67"/>
      <c r="XT8" s="67"/>
      <c r="XU8" s="67"/>
      <c r="XV8" s="67"/>
      <c r="XW8" s="67"/>
      <c r="XX8" s="67"/>
      <c r="XY8" s="67"/>
      <c r="XZ8" s="67"/>
      <c r="YA8" s="67"/>
      <c r="YB8" s="67"/>
      <c r="YC8" s="67"/>
      <c r="YD8" s="67"/>
      <c r="YE8" s="67"/>
      <c r="YF8" s="67"/>
      <c r="YG8" s="67"/>
      <c r="YH8" s="67"/>
      <c r="YI8" s="67"/>
      <c r="YJ8" s="67"/>
      <c r="YK8" s="67"/>
      <c r="YL8" s="67"/>
      <c r="YM8" s="67"/>
      <c r="YN8" s="67"/>
      <c r="YO8" s="67"/>
      <c r="YP8" s="67"/>
      <c r="YQ8" s="67"/>
      <c r="YR8" s="67"/>
      <c r="YS8" s="67"/>
      <c r="YT8" s="67"/>
      <c r="YU8" s="67"/>
      <c r="YV8" s="67"/>
      <c r="YW8" s="67"/>
      <c r="YX8" s="67"/>
      <c r="YY8" s="67"/>
      <c r="YZ8" s="67"/>
      <c r="ZA8" s="67"/>
      <c r="ZB8" s="67"/>
      <c r="ZC8" s="67"/>
      <c r="ZD8" s="67"/>
      <c r="ZE8" s="67"/>
      <c r="ZF8" s="67"/>
      <c r="ZG8" s="67"/>
      <c r="ZH8" s="67"/>
      <c r="ZI8" s="67"/>
      <c r="ZJ8" s="67"/>
      <c r="ZK8" s="67"/>
      <c r="ZL8" s="67"/>
      <c r="ZM8" s="67"/>
      <c r="ZN8" s="67"/>
      <c r="ZO8" s="67"/>
      <c r="ZP8" s="67"/>
      <c r="ZQ8" s="67"/>
      <c r="ZR8" s="67"/>
      <c r="ZS8" s="67"/>
      <c r="ZT8" s="67"/>
      <c r="ZU8" s="67"/>
      <c r="ZV8" s="67"/>
      <c r="ZW8" s="67"/>
      <c r="ZX8" s="67"/>
      <c r="ZY8" s="67"/>
      <c r="ZZ8" s="67"/>
      <c r="AAA8" s="67"/>
      <c r="AAB8" s="67"/>
      <c r="AAC8" s="67"/>
      <c r="AAD8" s="67"/>
      <c r="AAE8" s="67"/>
      <c r="AAF8" s="67"/>
      <c r="AAG8" s="67"/>
      <c r="AAH8" s="67"/>
      <c r="AAI8" s="67"/>
      <c r="AAJ8" s="67"/>
      <c r="AAK8" s="67"/>
      <c r="AAL8" s="67"/>
      <c r="AAM8" s="67"/>
      <c r="AAN8" s="67"/>
      <c r="AAO8" s="67"/>
      <c r="AAP8" s="67"/>
      <c r="AAQ8" s="67"/>
      <c r="AAR8" s="67"/>
      <c r="AAS8" s="67"/>
      <c r="AAT8" s="67"/>
      <c r="AAU8" s="67"/>
      <c r="AAV8" s="67"/>
      <c r="AAW8" s="67"/>
      <c r="AAX8" s="67"/>
      <c r="AAY8" s="67"/>
      <c r="AAZ8" s="67"/>
      <c r="ABA8" s="67"/>
      <c r="ABB8" s="67"/>
      <c r="ABC8" s="67"/>
      <c r="ABD8" s="67"/>
      <c r="ABE8" s="67"/>
      <c r="ABF8" s="67"/>
      <c r="ABG8" s="67"/>
      <c r="ABH8" s="67"/>
      <c r="ABI8" s="67"/>
      <c r="ABJ8" s="67"/>
      <c r="ABK8" s="67"/>
      <c r="ABL8" s="67"/>
      <c r="ABM8" s="67"/>
      <c r="ABN8" s="67"/>
      <c r="ABO8" s="67"/>
      <c r="ABP8" s="67"/>
      <c r="ABQ8" s="67"/>
      <c r="ABR8" s="67"/>
      <c r="ABS8" s="67"/>
      <c r="ABT8" s="67"/>
      <c r="ABU8" s="67"/>
      <c r="ABV8" s="67"/>
      <c r="ABW8" s="67"/>
      <c r="ABX8" s="67"/>
      <c r="ABY8" s="67"/>
      <c r="ABZ8" s="67"/>
      <c r="ACA8" s="67"/>
      <c r="ACB8" s="67"/>
      <c r="ACC8" s="67"/>
      <c r="ACD8" s="67"/>
      <c r="ACE8" s="67"/>
      <c r="ACF8" s="67"/>
      <c r="ACG8" s="67"/>
      <c r="ACH8" s="67"/>
      <c r="ACI8" s="67"/>
      <c r="ACJ8" s="67"/>
      <c r="ACK8" s="67"/>
      <c r="ACL8" s="67"/>
      <c r="ACM8" s="67"/>
      <c r="ACN8" s="67"/>
      <c r="ACO8" s="67"/>
      <c r="ACP8" s="67"/>
    </row>
    <row r="9" spans="1:770" s="68" customFormat="1" ht="56.25" customHeight="1" x14ac:dyDescent="0.25">
      <c r="A9" s="232"/>
      <c r="B9" s="233"/>
      <c r="C9" s="144" t="s">
        <v>195</v>
      </c>
      <c r="D9" s="144" t="s">
        <v>196</v>
      </c>
      <c r="E9" s="144">
        <v>2023</v>
      </c>
      <c r="F9" s="144">
        <v>2024</v>
      </c>
      <c r="G9" s="158">
        <v>2023</v>
      </c>
      <c r="H9" s="158">
        <v>2024</v>
      </c>
      <c r="I9" s="158">
        <v>2023</v>
      </c>
      <c r="J9" s="158">
        <v>2024</v>
      </c>
      <c r="K9" s="158">
        <v>2023</v>
      </c>
      <c r="L9" s="158">
        <v>2024</v>
      </c>
      <c r="M9" s="158">
        <v>2023</v>
      </c>
      <c r="N9" s="158">
        <v>2024</v>
      </c>
      <c r="O9" s="160">
        <v>2023</v>
      </c>
      <c r="P9" s="160">
        <v>2024</v>
      </c>
      <c r="Q9" s="158">
        <v>2023</v>
      </c>
      <c r="R9" s="158">
        <v>2024</v>
      </c>
      <c r="S9" s="158">
        <v>2023</v>
      </c>
      <c r="T9" s="158">
        <v>2024</v>
      </c>
      <c r="U9" s="158">
        <v>2023</v>
      </c>
      <c r="V9" s="158">
        <v>2024</v>
      </c>
      <c r="W9" s="158">
        <v>2023</v>
      </c>
      <c r="X9" s="158">
        <v>2024</v>
      </c>
      <c r="Y9" s="160">
        <v>2023</v>
      </c>
      <c r="Z9" s="160">
        <v>2024</v>
      </c>
      <c r="AA9" s="158">
        <v>2023</v>
      </c>
      <c r="AB9" s="158">
        <v>2024</v>
      </c>
      <c r="AC9" s="158">
        <v>2023</v>
      </c>
      <c r="AD9" s="158">
        <v>2024</v>
      </c>
      <c r="AE9" s="158">
        <v>2023</v>
      </c>
      <c r="AF9" s="158">
        <v>2024</v>
      </c>
      <c r="AG9" s="158">
        <v>2023</v>
      </c>
      <c r="AH9" s="158">
        <v>2024</v>
      </c>
      <c r="AI9" s="224" t="s">
        <v>210</v>
      </c>
      <c r="AJ9" s="224"/>
      <c r="AK9" s="224"/>
      <c r="AL9" s="224"/>
      <c r="AM9" s="224"/>
      <c r="AN9" s="224" t="s">
        <v>211</v>
      </c>
      <c r="AO9" s="224"/>
      <c r="AP9" s="224"/>
      <c r="AQ9" s="224"/>
      <c r="AR9" s="224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  <c r="CN9" s="67"/>
      <c r="CO9" s="67"/>
      <c r="CP9" s="67"/>
      <c r="CQ9" s="67"/>
      <c r="CR9" s="67"/>
      <c r="CS9" s="67"/>
      <c r="CT9" s="67"/>
      <c r="CU9" s="67"/>
      <c r="CV9" s="67"/>
      <c r="CW9" s="67"/>
      <c r="CX9" s="67"/>
      <c r="CY9" s="67"/>
      <c r="CZ9" s="67"/>
      <c r="DA9" s="67"/>
      <c r="DB9" s="67"/>
      <c r="DC9" s="67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7"/>
      <c r="DU9" s="67"/>
      <c r="DV9" s="67"/>
      <c r="DW9" s="67"/>
      <c r="DX9" s="67"/>
      <c r="DY9" s="67"/>
      <c r="DZ9" s="67"/>
      <c r="EA9" s="67"/>
      <c r="EB9" s="67"/>
      <c r="EC9" s="67"/>
      <c r="ED9" s="67"/>
      <c r="EE9" s="67"/>
      <c r="EF9" s="67"/>
      <c r="EG9" s="67"/>
      <c r="EH9" s="67"/>
      <c r="EI9" s="67"/>
      <c r="EJ9" s="67"/>
      <c r="EK9" s="67"/>
      <c r="EL9" s="67"/>
      <c r="EM9" s="67"/>
      <c r="EN9" s="67"/>
      <c r="EO9" s="67"/>
      <c r="EP9" s="67"/>
      <c r="EQ9" s="67"/>
      <c r="ER9" s="67"/>
      <c r="ES9" s="67"/>
      <c r="ET9" s="67"/>
      <c r="EU9" s="67"/>
      <c r="EV9" s="67"/>
      <c r="EW9" s="67"/>
      <c r="EX9" s="67"/>
      <c r="EY9" s="67"/>
      <c r="EZ9" s="67"/>
      <c r="FA9" s="67"/>
      <c r="FB9" s="67"/>
      <c r="FC9" s="67"/>
      <c r="FD9" s="67"/>
      <c r="FE9" s="67"/>
      <c r="FF9" s="67"/>
      <c r="FG9" s="67"/>
      <c r="FH9" s="67"/>
      <c r="FI9" s="67"/>
      <c r="FJ9" s="67"/>
      <c r="FK9" s="67"/>
      <c r="FL9" s="67"/>
      <c r="FM9" s="67"/>
      <c r="FN9" s="67"/>
      <c r="FO9" s="67"/>
      <c r="FP9" s="67"/>
      <c r="FQ9" s="67"/>
      <c r="FR9" s="67"/>
      <c r="FS9" s="67"/>
      <c r="FT9" s="67"/>
      <c r="FU9" s="67"/>
      <c r="FV9" s="67"/>
      <c r="FW9" s="67"/>
      <c r="FX9" s="67"/>
      <c r="FY9" s="67"/>
      <c r="FZ9" s="67"/>
      <c r="GA9" s="67"/>
      <c r="GB9" s="67"/>
      <c r="GC9" s="67"/>
      <c r="GD9" s="67"/>
      <c r="GE9" s="67"/>
      <c r="GF9" s="67"/>
      <c r="GG9" s="67"/>
      <c r="GH9" s="67"/>
      <c r="GI9" s="67"/>
      <c r="GJ9" s="67"/>
      <c r="GK9" s="67"/>
      <c r="GL9" s="67"/>
      <c r="GM9" s="67"/>
      <c r="GN9" s="67"/>
      <c r="GO9" s="67"/>
      <c r="GP9" s="67"/>
      <c r="GQ9" s="67"/>
      <c r="GR9" s="67"/>
      <c r="GS9" s="67"/>
      <c r="GT9" s="67"/>
      <c r="GU9" s="67"/>
      <c r="GV9" s="67"/>
      <c r="GW9" s="67"/>
      <c r="GX9" s="67"/>
      <c r="GY9" s="67"/>
      <c r="GZ9" s="67"/>
      <c r="HA9" s="67"/>
      <c r="HB9" s="67"/>
      <c r="HC9" s="67"/>
      <c r="HD9" s="67"/>
      <c r="HE9" s="67"/>
      <c r="HF9" s="67"/>
      <c r="HG9" s="67"/>
      <c r="HH9" s="67"/>
      <c r="HI9" s="67"/>
      <c r="HJ9" s="67"/>
      <c r="HK9" s="67"/>
      <c r="HL9" s="67"/>
      <c r="HM9" s="67"/>
      <c r="HN9" s="67"/>
      <c r="HO9" s="67"/>
      <c r="HP9" s="67"/>
      <c r="HQ9" s="67"/>
      <c r="HR9" s="67"/>
      <c r="HS9" s="67"/>
      <c r="HT9" s="67"/>
      <c r="HU9" s="67"/>
      <c r="HV9" s="67"/>
      <c r="HW9" s="67"/>
      <c r="HX9" s="67"/>
      <c r="HY9" s="67"/>
      <c r="HZ9" s="67"/>
      <c r="IA9" s="67"/>
      <c r="IB9" s="67"/>
      <c r="IC9" s="67"/>
      <c r="ID9" s="67"/>
      <c r="IE9" s="67"/>
      <c r="IF9" s="67"/>
      <c r="IG9" s="67"/>
      <c r="IH9" s="67"/>
      <c r="II9" s="67"/>
      <c r="IJ9" s="67"/>
      <c r="IK9" s="67"/>
      <c r="IL9" s="67"/>
      <c r="IM9" s="67"/>
      <c r="IN9" s="67"/>
      <c r="IO9" s="67"/>
      <c r="IP9" s="67"/>
      <c r="IQ9" s="67"/>
      <c r="IR9" s="67"/>
      <c r="IS9" s="67"/>
      <c r="IT9" s="67"/>
      <c r="IU9" s="67"/>
      <c r="IV9" s="67"/>
      <c r="IW9" s="67"/>
      <c r="IX9" s="67"/>
      <c r="IY9" s="67"/>
      <c r="IZ9" s="67"/>
      <c r="JA9" s="67"/>
      <c r="JB9" s="67"/>
      <c r="JC9" s="67"/>
      <c r="JD9" s="67"/>
      <c r="JE9" s="67"/>
      <c r="JF9" s="67"/>
      <c r="JG9" s="67"/>
      <c r="JH9" s="67"/>
      <c r="JI9" s="67"/>
      <c r="JJ9" s="67"/>
      <c r="JK9" s="67"/>
      <c r="JL9" s="67"/>
      <c r="JM9" s="67"/>
      <c r="JN9" s="67"/>
      <c r="JO9" s="67"/>
      <c r="JP9" s="67"/>
      <c r="JQ9" s="67"/>
      <c r="JR9" s="67"/>
      <c r="JS9" s="67"/>
      <c r="JT9" s="67"/>
      <c r="JU9" s="67"/>
      <c r="JV9" s="67"/>
      <c r="JW9" s="67"/>
      <c r="JX9" s="67"/>
      <c r="JY9" s="67"/>
      <c r="JZ9" s="67"/>
      <c r="KA9" s="67"/>
      <c r="KB9" s="67"/>
      <c r="KC9" s="67"/>
      <c r="KD9" s="67"/>
      <c r="KE9" s="67"/>
      <c r="KF9" s="67"/>
      <c r="KG9" s="67"/>
      <c r="KH9" s="67"/>
      <c r="KI9" s="67"/>
      <c r="KJ9" s="67"/>
      <c r="KK9" s="67"/>
      <c r="KL9" s="67"/>
      <c r="KM9" s="67"/>
      <c r="KN9" s="67"/>
      <c r="KO9" s="67"/>
      <c r="KP9" s="67"/>
      <c r="KQ9" s="67"/>
      <c r="KR9" s="67"/>
      <c r="KS9" s="67"/>
      <c r="KT9" s="67"/>
      <c r="KU9" s="67"/>
      <c r="KV9" s="67"/>
      <c r="KW9" s="67"/>
      <c r="KX9" s="67"/>
      <c r="KY9" s="67"/>
      <c r="KZ9" s="67"/>
      <c r="LA9" s="67"/>
      <c r="LB9" s="67"/>
      <c r="LC9" s="67"/>
      <c r="LD9" s="67"/>
      <c r="LE9" s="67"/>
      <c r="LF9" s="67"/>
      <c r="LG9" s="67"/>
      <c r="LH9" s="67"/>
      <c r="LI9" s="67"/>
      <c r="LJ9" s="67"/>
      <c r="LK9" s="67"/>
      <c r="LL9" s="67"/>
      <c r="LM9" s="67"/>
      <c r="LN9" s="67"/>
      <c r="LO9" s="67"/>
      <c r="LP9" s="67"/>
      <c r="LQ9" s="67"/>
      <c r="LR9" s="67"/>
      <c r="LS9" s="67"/>
      <c r="LT9" s="67"/>
      <c r="LU9" s="67"/>
      <c r="LV9" s="67"/>
      <c r="LW9" s="67"/>
      <c r="LX9" s="67"/>
      <c r="LY9" s="67"/>
      <c r="LZ9" s="67"/>
      <c r="MA9" s="67"/>
      <c r="MB9" s="67"/>
      <c r="MC9" s="67"/>
      <c r="MD9" s="67"/>
      <c r="ME9" s="67"/>
      <c r="MF9" s="67"/>
      <c r="MG9" s="67"/>
      <c r="MH9" s="67"/>
      <c r="MI9" s="67"/>
      <c r="MJ9" s="67"/>
      <c r="MK9" s="67"/>
      <c r="ML9" s="67"/>
      <c r="MM9" s="67"/>
      <c r="MN9" s="67"/>
      <c r="MO9" s="67"/>
      <c r="MP9" s="67"/>
      <c r="MQ9" s="67"/>
      <c r="MR9" s="67"/>
      <c r="MS9" s="67"/>
      <c r="MT9" s="67"/>
      <c r="MU9" s="67"/>
      <c r="MV9" s="67"/>
      <c r="MW9" s="67"/>
      <c r="MX9" s="67"/>
      <c r="MY9" s="67"/>
      <c r="MZ9" s="67"/>
      <c r="NA9" s="67"/>
      <c r="NB9" s="67"/>
      <c r="NC9" s="67"/>
      <c r="ND9" s="67"/>
      <c r="NE9" s="67"/>
      <c r="NF9" s="67"/>
      <c r="NG9" s="67"/>
      <c r="NH9" s="67"/>
      <c r="NI9" s="67"/>
      <c r="NJ9" s="67"/>
      <c r="NK9" s="67"/>
      <c r="NL9" s="67"/>
      <c r="NM9" s="67"/>
      <c r="NN9" s="67"/>
      <c r="NO9" s="67"/>
      <c r="NP9" s="67"/>
      <c r="NQ9" s="67"/>
      <c r="NR9" s="67"/>
      <c r="NS9" s="67"/>
      <c r="NT9" s="67"/>
      <c r="NU9" s="67"/>
      <c r="NV9" s="67"/>
      <c r="NW9" s="67"/>
      <c r="NX9" s="67"/>
      <c r="NY9" s="67"/>
      <c r="NZ9" s="67"/>
      <c r="OA9" s="67"/>
      <c r="OB9" s="67"/>
      <c r="OC9" s="67"/>
      <c r="OD9" s="67"/>
      <c r="OE9" s="67"/>
      <c r="OF9" s="67"/>
      <c r="OG9" s="67"/>
      <c r="OH9" s="67"/>
      <c r="OI9" s="67"/>
      <c r="OJ9" s="67"/>
      <c r="OK9" s="67"/>
      <c r="OL9" s="67"/>
      <c r="OM9" s="67"/>
      <c r="ON9" s="67"/>
      <c r="OO9" s="67"/>
      <c r="OP9" s="67"/>
      <c r="OQ9" s="67"/>
      <c r="OR9" s="67"/>
      <c r="OS9" s="67"/>
      <c r="OT9" s="67"/>
      <c r="OU9" s="67"/>
      <c r="OV9" s="67"/>
      <c r="OW9" s="67"/>
      <c r="OX9" s="67"/>
      <c r="OY9" s="67"/>
      <c r="OZ9" s="67"/>
      <c r="PA9" s="67"/>
      <c r="PB9" s="67"/>
      <c r="PC9" s="67"/>
      <c r="PD9" s="67"/>
      <c r="PE9" s="67"/>
      <c r="PF9" s="67"/>
      <c r="PG9" s="67"/>
      <c r="PH9" s="67"/>
      <c r="PI9" s="67"/>
      <c r="PJ9" s="67"/>
      <c r="PK9" s="67"/>
      <c r="PL9" s="67"/>
      <c r="PM9" s="67"/>
      <c r="PN9" s="67"/>
      <c r="PO9" s="67"/>
      <c r="PP9" s="67"/>
      <c r="PQ9" s="67"/>
      <c r="PR9" s="67"/>
      <c r="PS9" s="67"/>
      <c r="PT9" s="67"/>
      <c r="PU9" s="67"/>
      <c r="PV9" s="67"/>
      <c r="PW9" s="67"/>
      <c r="PX9" s="67"/>
      <c r="PY9" s="67"/>
      <c r="PZ9" s="67"/>
      <c r="QA9" s="67"/>
      <c r="QB9" s="67"/>
      <c r="QC9" s="67"/>
      <c r="QD9" s="67"/>
      <c r="QE9" s="67"/>
      <c r="QF9" s="67"/>
      <c r="QG9" s="67"/>
      <c r="QH9" s="67"/>
      <c r="QI9" s="67"/>
      <c r="QJ9" s="67"/>
      <c r="QK9" s="67"/>
      <c r="QL9" s="67"/>
      <c r="QM9" s="67"/>
      <c r="QN9" s="67"/>
      <c r="QO9" s="67"/>
      <c r="QP9" s="67"/>
      <c r="QQ9" s="67"/>
      <c r="QR9" s="67"/>
      <c r="QS9" s="67"/>
      <c r="QT9" s="67"/>
      <c r="QU9" s="67"/>
      <c r="QV9" s="67"/>
      <c r="QW9" s="67"/>
      <c r="QX9" s="67"/>
      <c r="QY9" s="67"/>
      <c r="QZ9" s="67"/>
      <c r="RA9" s="67"/>
      <c r="RB9" s="67"/>
      <c r="RC9" s="67"/>
      <c r="RD9" s="67"/>
      <c r="RE9" s="67"/>
      <c r="RF9" s="67"/>
      <c r="RG9" s="67"/>
      <c r="RH9" s="67"/>
      <c r="RI9" s="67"/>
      <c r="RJ9" s="67"/>
      <c r="RK9" s="67"/>
      <c r="RL9" s="67"/>
      <c r="RM9" s="67"/>
      <c r="RN9" s="67"/>
      <c r="RO9" s="67"/>
      <c r="RP9" s="67"/>
      <c r="RQ9" s="67"/>
      <c r="RR9" s="67"/>
      <c r="RS9" s="67"/>
      <c r="RT9" s="67"/>
      <c r="RU9" s="67"/>
      <c r="RV9" s="67"/>
      <c r="RW9" s="67"/>
      <c r="RX9" s="67"/>
      <c r="RY9" s="67"/>
      <c r="RZ9" s="67"/>
      <c r="SA9" s="67"/>
      <c r="SB9" s="67"/>
      <c r="SC9" s="67"/>
      <c r="SD9" s="67"/>
      <c r="SE9" s="67"/>
      <c r="SF9" s="67"/>
      <c r="SG9" s="67"/>
      <c r="SH9" s="67"/>
      <c r="SI9" s="67"/>
      <c r="SJ9" s="67"/>
      <c r="SK9" s="67"/>
      <c r="SL9" s="67"/>
      <c r="SM9" s="67"/>
      <c r="SN9" s="67"/>
      <c r="SO9" s="67"/>
      <c r="SP9" s="67"/>
      <c r="SQ9" s="67"/>
      <c r="SR9" s="67"/>
      <c r="SS9" s="67"/>
      <c r="ST9" s="67"/>
      <c r="SU9" s="67"/>
      <c r="SV9" s="67"/>
      <c r="SW9" s="67"/>
      <c r="SX9" s="67"/>
      <c r="SY9" s="67"/>
      <c r="SZ9" s="67"/>
      <c r="TA9" s="67"/>
      <c r="TB9" s="67"/>
      <c r="TC9" s="67"/>
      <c r="TD9" s="67"/>
      <c r="TE9" s="67"/>
      <c r="TF9" s="67"/>
      <c r="TG9" s="67"/>
      <c r="TH9" s="67"/>
      <c r="TI9" s="67"/>
      <c r="TJ9" s="67"/>
      <c r="TK9" s="67"/>
      <c r="TL9" s="67"/>
      <c r="TM9" s="67"/>
      <c r="TN9" s="67"/>
      <c r="TO9" s="67"/>
      <c r="TP9" s="67"/>
      <c r="TQ9" s="67"/>
      <c r="TR9" s="67"/>
      <c r="TS9" s="67"/>
      <c r="TT9" s="67"/>
      <c r="TU9" s="67"/>
      <c r="TV9" s="67"/>
      <c r="TW9" s="67"/>
      <c r="TX9" s="67"/>
      <c r="TY9" s="67"/>
      <c r="TZ9" s="67"/>
      <c r="UA9" s="67"/>
      <c r="UB9" s="67"/>
      <c r="UC9" s="67"/>
      <c r="UD9" s="67"/>
      <c r="UE9" s="67"/>
      <c r="UF9" s="67"/>
      <c r="UG9" s="67"/>
      <c r="UH9" s="67"/>
      <c r="UI9" s="67"/>
      <c r="UJ9" s="67"/>
      <c r="UK9" s="67"/>
      <c r="UL9" s="67"/>
      <c r="UM9" s="67"/>
      <c r="UN9" s="67"/>
      <c r="UO9" s="67"/>
      <c r="UP9" s="67"/>
      <c r="UQ9" s="67"/>
      <c r="UR9" s="67"/>
      <c r="US9" s="67"/>
      <c r="UT9" s="67"/>
      <c r="UU9" s="67"/>
      <c r="UV9" s="67"/>
      <c r="UW9" s="67"/>
      <c r="UX9" s="67"/>
      <c r="UY9" s="67"/>
      <c r="UZ9" s="67"/>
      <c r="VA9" s="67"/>
      <c r="VB9" s="67"/>
      <c r="VC9" s="67"/>
      <c r="VD9" s="67"/>
      <c r="VE9" s="67"/>
      <c r="VF9" s="67"/>
      <c r="VG9" s="67"/>
      <c r="VH9" s="67"/>
      <c r="VI9" s="67"/>
      <c r="VJ9" s="67"/>
      <c r="VK9" s="67"/>
      <c r="VL9" s="67"/>
      <c r="VM9" s="67"/>
      <c r="VN9" s="67"/>
      <c r="VO9" s="67"/>
      <c r="VP9" s="67"/>
      <c r="VQ9" s="67"/>
      <c r="VR9" s="67"/>
      <c r="VS9" s="67"/>
      <c r="VT9" s="67"/>
      <c r="VU9" s="67"/>
      <c r="VV9" s="67"/>
      <c r="VW9" s="67"/>
      <c r="VX9" s="67"/>
      <c r="VY9" s="67"/>
      <c r="VZ9" s="67"/>
      <c r="WA9" s="67"/>
      <c r="WB9" s="67"/>
      <c r="WC9" s="67"/>
      <c r="WD9" s="67"/>
      <c r="WE9" s="67"/>
      <c r="WF9" s="67"/>
      <c r="WG9" s="67"/>
      <c r="WH9" s="67"/>
      <c r="WI9" s="67"/>
      <c r="WJ9" s="67"/>
      <c r="WK9" s="67"/>
      <c r="WL9" s="67"/>
      <c r="WM9" s="67"/>
      <c r="WN9" s="67"/>
      <c r="WO9" s="67"/>
      <c r="WP9" s="67"/>
      <c r="WQ9" s="67"/>
      <c r="WR9" s="67"/>
      <c r="WS9" s="67"/>
      <c r="WT9" s="67"/>
      <c r="WU9" s="67"/>
      <c r="WV9" s="67"/>
      <c r="WW9" s="67"/>
      <c r="WX9" s="67"/>
      <c r="WY9" s="67"/>
      <c r="WZ9" s="67"/>
      <c r="XA9" s="67"/>
      <c r="XB9" s="67"/>
      <c r="XC9" s="67"/>
      <c r="XD9" s="67"/>
      <c r="XE9" s="67"/>
      <c r="XF9" s="67"/>
      <c r="XG9" s="67"/>
      <c r="XH9" s="67"/>
      <c r="XI9" s="67"/>
      <c r="XJ9" s="67"/>
      <c r="XK9" s="67"/>
      <c r="XL9" s="67"/>
      <c r="XM9" s="67"/>
      <c r="XN9" s="67"/>
      <c r="XO9" s="67"/>
      <c r="XP9" s="67"/>
      <c r="XQ9" s="67"/>
      <c r="XR9" s="67"/>
      <c r="XS9" s="67"/>
      <c r="XT9" s="67"/>
      <c r="XU9" s="67"/>
      <c r="XV9" s="67"/>
      <c r="XW9" s="67"/>
      <c r="XX9" s="67"/>
      <c r="XY9" s="67"/>
      <c r="XZ9" s="67"/>
      <c r="YA9" s="67"/>
      <c r="YB9" s="67"/>
      <c r="YC9" s="67"/>
      <c r="YD9" s="67"/>
      <c r="YE9" s="67"/>
      <c r="YF9" s="67"/>
      <c r="YG9" s="67"/>
      <c r="YH9" s="67"/>
      <c r="YI9" s="67"/>
      <c r="YJ9" s="67"/>
      <c r="YK9" s="67"/>
      <c r="YL9" s="67"/>
      <c r="YM9" s="67"/>
      <c r="YN9" s="67"/>
      <c r="YO9" s="67"/>
      <c r="YP9" s="67"/>
      <c r="YQ9" s="67"/>
      <c r="YR9" s="67"/>
      <c r="YS9" s="67"/>
      <c r="YT9" s="67"/>
      <c r="YU9" s="67"/>
      <c r="YV9" s="67"/>
      <c r="YW9" s="67"/>
      <c r="YX9" s="67"/>
      <c r="YY9" s="67"/>
      <c r="YZ9" s="67"/>
      <c r="ZA9" s="67"/>
      <c r="ZB9" s="67"/>
      <c r="ZC9" s="67"/>
      <c r="ZD9" s="67"/>
      <c r="ZE9" s="67"/>
      <c r="ZF9" s="67"/>
      <c r="ZG9" s="67"/>
      <c r="ZH9" s="67"/>
      <c r="ZI9" s="67"/>
      <c r="ZJ9" s="67"/>
      <c r="ZK9" s="67"/>
      <c r="ZL9" s="67"/>
      <c r="ZM9" s="67"/>
      <c r="ZN9" s="67"/>
      <c r="ZO9" s="67"/>
      <c r="ZP9" s="67"/>
      <c r="ZQ9" s="67"/>
      <c r="ZR9" s="67"/>
      <c r="ZS9" s="67"/>
      <c r="ZT9" s="67"/>
      <c r="ZU9" s="67"/>
      <c r="ZV9" s="67"/>
      <c r="ZW9" s="67"/>
      <c r="ZX9" s="67"/>
      <c r="ZY9" s="67"/>
      <c r="ZZ9" s="67"/>
      <c r="AAA9" s="67"/>
      <c r="AAB9" s="67"/>
      <c r="AAC9" s="67"/>
      <c r="AAD9" s="67"/>
      <c r="AAE9" s="67"/>
      <c r="AAF9" s="67"/>
      <c r="AAG9" s="67"/>
      <c r="AAH9" s="67"/>
      <c r="AAI9" s="67"/>
      <c r="AAJ9" s="67"/>
      <c r="AAK9" s="67"/>
      <c r="AAL9" s="67"/>
      <c r="AAM9" s="67"/>
      <c r="AAN9" s="67"/>
      <c r="AAO9" s="67"/>
      <c r="AAP9" s="67"/>
      <c r="AAQ9" s="67"/>
      <c r="AAR9" s="67"/>
      <c r="AAS9" s="67"/>
      <c r="AAT9" s="67"/>
      <c r="AAU9" s="67"/>
      <c r="AAV9" s="67"/>
      <c r="AAW9" s="67"/>
      <c r="AAX9" s="67"/>
      <c r="AAY9" s="67"/>
      <c r="AAZ9" s="67"/>
      <c r="ABA9" s="67"/>
      <c r="ABB9" s="67"/>
      <c r="ABC9" s="67"/>
      <c r="ABD9" s="67"/>
      <c r="ABE9" s="67"/>
      <c r="ABF9" s="67"/>
      <c r="ABG9" s="67"/>
      <c r="ABH9" s="67"/>
      <c r="ABI9" s="67"/>
      <c r="ABJ9" s="67"/>
      <c r="ABK9" s="67"/>
      <c r="ABL9" s="67"/>
      <c r="ABM9" s="67"/>
      <c r="ABN9" s="67"/>
      <c r="ABO9" s="67"/>
      <c r="ABP9" s="67"/>
      <c r="ABQ9" s="67"/>
      <c r="ABR9" s="67"/>
      <c r="ABS9" s="67"/>
      <c r="ABT9" s="67"/>
      <c r="ABU9" s="67"/>
      <c r="ABV9" s="67"/>
      <c r="ABW9" s="67"/>
      <c r="ABX9" s="67"/>
      <c r="ABY9" s="67"/>
      <c r="ABZ9" s="67"/>
      <c r="ACA9" s="67"/>
      <c r="ACB9" s="67"/>
      <c r="ACC9" s="67"/>
      <c r="ACD9" s="67"/>
      <c r="ACE9" s="67"/>
      <c r="ACF9" s="67"/>
      <c r="ACG9" s="67"/>
      <c r="ACH9" s="67"/>
      <c r="ACI9" s="67"/>
      <c r="ACJ9" s="67"/>
      <c r="ACK9" s="67"/>
      <c r="ACL9" s="67"/>
      <c r="ACM9" s="67"/>
      <c r="ACN9" s="67"/>
      <c r="ACO9" s="67"/>
      <c r="ACP9" s="67"/>
    </row>
    <row r="10" spans="1:770" s="152" customFormat="1" x14ac:dyDescent="0.25">
      <c r="A10" s="45">
        <v>1</v>
      </c>
      <c r="B10" s="45">
        <f>A10+1</f>
        <v>2</v>
      </c>
      <c r="C10" s="102">
        <f t="shared" ref="C10:AH10" si="0">B10+1</f>
        <v>3</v>
      </c>
      <c r="D10" s="102">
        <f t="shared" si="0"/>
        <v>4</v>
      </c>
      <c r="E10" s="102">
        <f t="shared" si="0"/>
        <v>5</v>
      </c>
      <c r="F10" s="102">
        <f t="shared" si="0"/>
        <v>6</v>
      </c>
      <c r="G10" s="45">
        <f t="shared" si="0"/>
        <v>7</v>
      </c>
      <c r="H10" s="45">
        <f t="shared" si="0"/>
        <v>8</v>
      </c>
      <c r="I10" s="45">
        <f t="shared" si="0"/>
        <v>9</v>
      </c>
      <c r="J10" s="45">
        <f t="shared" si="0"/>
        <v>10</v>
      </c>
      <c r="K10" s="45">
        <f t="shared" si="0"/>
        <v>11</v>
      </c>
      <c r="L10" s="45">
        <f t="shared" si="0"/>
        <v>12</v>
      </c>
      <c r="M10" s="45">
        <f t="shared" si="0"/>
        <v>13</v>
      </c>
      <c r="N10" s="45">
        <f t="shared" si="0"/>
        <v>14</v>
      </c>
      <c r="O10" s="102">
        <f t="shared" si="0"/>
        <v>15</v>
      </c>
      <c r="P10" s="102">
        <f t="shared" si="0"/>
        <v>16</v>
      </c>
      <c r="Q10" s="45">
        <f t="shared" si="0"/>
        <v>17</v>
      </c>
      <c r="R10" s="45">
        <f t="shared" si="0"/>
        <v>18</v>
      </c>
      <c r="S10" s="45">
        <f t="shared" si="0"/>
        <v>19</v>
      </c>
      <c r="T10" s="45">
        <f t="shared" si="0"/>
        <v>20</v>
      </c>
      <c r="U10" s="45">
        <f t="shared" si="0"/>
        <v>21</v>
      </c>
      <c r="V10" s="45">
        <f t="shared" si="0"/>
        <v>22</v>
      </c>
      <c r="W10" s="45">
        <f t="shared" si="0"/>
        <v>23</v>
      </c>
      <c r="X10" s="45">
        <f t="shared" si="0"/>
        <v>24</v>
      </c>
      <c r="Y10" s="102">
        <f t="shared" si="0"/>
        <v>25</v>
      </c>
      <c r="Z10" s="102">
        <f t="shared" si="0"/>
        <v>26</v>
      </c>
      <c r="AA10" s="45">
        <f t="shared" si="0"/>
        <v>27</v>
      </c>
      <c r="AB10" s="45">
        <f t="shared" si="0"/>
        <v>28</v>
      </c>
      <c r="AC10" s="45">
        <f t="shared" si="0"/>
        <v>29</v>
      </c>
      <c r="AD10" s="45">
        <f t="shared" si="0"/>
        <v>30</v>
      </c>
      <c r="AE10" s="45">
        <f t="shared" si="0"/>
        <v>31</v>
      </c>
      <c r="AF10" s="45">
        <f t="shared" si="0"/>
        <v>32</v>
      </c>
      <c r="AG10" s="45">
        <f t="shared" si="0"/>
        <v>33</v>
      </c>
      <c r="AH10" s="45">
        <f t="shared" si="0"/>
        <v>34</v>
      </c>
      <c r="AI10" s="102">
        <f t="shared" ref="AI10" si="1">AH10+1</f>
        <v>35</v>
      </c>
      <c r="AJ10" s="45">
        <f t="shared" ref="AJ10" si="2">AI10+1</f>
        <v>36</v>
      </c>
      <c r="AK10" s="45">
        <f t="shared" ref="AK10" si="3">AJ10+1</f>
        <v>37</v>
      </c>
      <c r="AL10" s="45">
        <f t="shared" ref="AL10" si="4">AK10+1</f>
        <v>38</v>
      </c>
      <c r="AM10" s="45">
        <f t="shared" ref="AM10" si="5">AL10+1</f>
        <v>39</v>
      </c>
      <c r="AN10" s="102">
        <f t="shared" ref="AN10" si="6">AM10+1</f>
        <v>40</v>
      </c>
      <c r="AO10" s="45">
        <f t="shared" ref="AO10" si="7">AN10+1</f>
        <v>41</v>
      </c>
      <c r="AP10" s="45">
        <f t="shared" ref="AP10" si="8">AO10+1</f>
        <v>42</v>
      </c>
      <c r="AQ10" s="45">
        <f t="shared" ref="AQ10" si="9">AP10+1</f>
        <v>43</v>
      </c>
      <c r="AR10" s="45">
        <f t="shared" ref="AR10" si="10">AQ10+1</f>
        <v>44</v>
      </c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1"/>
      <c r="BP10" s="151"/>
      <c r="BQ10" s="151"/>
      <c r="BR10" s="151"/>
      <c r="BS10" s="151"/>
      <c r="BT10" s="151"/>
      <c r="BU10" s="151"/>
      <c r="BV10" s="151"/>
      <c r="BW10" s="151"/>
      <c r="BX10" s="151"/>
      <c r="BY10" s="151"/>
      <c r="BZ10" s="151"/>
      <c r="CA10" s="151"/>
      <c r="CB10" s="151"/>
      <c r="CC10" s="151"/>
      <c r="CD10" s="151"/>
      <c r="CE10" s="151"/>
      <c r="CF10" s="151"/>
      <c r="CG10" s="151"/>
      <c r="CH10" s="151"/>
      <c r="CI10" s="151"/>
      <c r="CJ10" s="151"/>
      <c r="CK10" s="151"/>
      <c r="CL10" s="151"/>
      <c r="CM10" s="151"/>
      <c r="CN10" s="151"/>
      <c r="CO10" s="151"/>
      <c r="CP10" s="151"/>
      <c r="CQ10" s="151"/>
      <c r="CR10" s="151"/>
      <c r="CS10" s="151"/>
      <c r="CT10" s="151"/>
      <c r="CU10" s="151"/>
      <c r="CV10" s="151"/>
      <c r="CW10" s="151"/>
      <c r="CX10" s="151"/>
      <c r="CY10" s="151"/>
      <c r="CZ10" s="151"/>
      <c r="DA10" s="151"/>
      <c r="DB10" s="151"/>
      <c r="DC10" s="151"/>
      <c r="DD10" s="151"/>
      <c r="DE10" s="151"/>
      <c r="DF10" s="151"/>
      <c r="DG10" s="151"/>
      <c r="DH10" s="151"/>
      <c r="DI10" s="151"/>
      <c r="DJ10" s="151"/>
      <c r="DK10" s="151"/>
      <c r="DL10" s="151"/>
      <c r="DM10" s="151"/>
      <c r="DN10" s="151"/>
      <c r="DO10" s="151"/>
      <c r="DP10" s="151"/>
      <c r="DQ10" s="151"/>
      <c r="DR10" s="151"/>
      <c r="DS10" s="151"/>
      <c r="DT10" s="151"/>
      <c r="DU10" s="151"/>
      <c r="DV10" s="151"/>
      <c r="DW10" s="151"/>
      <c r="DX10" s="151"/>
      <c r="DY10" s="151"/>
      <c r="DZ10" s="151"/>
      <c r="EA10" s="151"/>
      <c r="EB10" s="151"/>
      <c r="EC10" s="151"/>
      <c r="ED10" s="151"/>
      <c r="EE10" s="151"/>
      <c r="EF10" s="151"/>
      <c r="EG10" s="151"/>
      <c r="EH10" s="151"/>
      <c r="EI10" s="151"/>
      <c r="EJ10" s="151"/>
      <c r="EK10" s="151"/>
      <c r="EL10" s="151"/>
      <c r="EM10" s="151"/>
      <c r="EN10" s="151"/>
      <c r="EO10" s="151"/>
      <c r="EP10" s="151"/>
      <c r="EQ10" s="151"/>
      <c r="ER10" s="151"/>
      <c r="ES10" s="151"/>
      <c r="ET10" s="151"/>
      <c r="EU10" s="151"/>
      <c r="EV10" s="151"/>
      <c r="EW10" s="151"/>
      <c r="EX10" s="151"/>
      <c r="EY10" s="151"/>
      <c r="EZ10" s="151"/>
      <c r="FA10" s="151"/>
      <c r="FB10" s="151"/>
      <c r="FC10" s="151"/>
      <c r="FD10" s="151"/>
      <c r="FE10" s="151"/>
      <c r="FF10" s="151"/>
      <c r="FG10" s="151"/>
      <c r="FH10" s="151"/>
      <c r="FI10" s="151"/>
      <c r="FJ10" s="151"/>
      <c r="FK10" s="151"/>
      <c r="FL10" s="151"/>
      <c r="FM10" s="151"/>
      <c r="FN10" s="151"/>
      <c r="FO10" s="151"/>
      <c r="FP10" s="151"/>
      <c r="FQ10" s="151"/>
      <c r="FR10" s="151"/>
      <c r="FS10" s="151"/>
      <c r="FT10" s="151"/>
      <c r="FU10" s="151"/>
      <c r="FV10" s="151"/>
      <c r="FW10" s="151"/>
      <c r="FX10" s="151"/>
      <c r="FY10" s="151"/>
      <c r="FZ10" s="151"/>
      <c r="GA10" s="151"/>
      <c r="GB10" s="151"/>
      <c r="GC10" s="151"/>
      <c r="GD10" s="151"/>
      <c r="GE10" s="151"/>
      <c r="GF10" s="151"/>
      <c r="GG10" s="151"/>
      <c r="GH10" s="151"/>
      <c r="GI10" s="151"/>
      <c r="GJ10" s="151"/>
      <c r="GK10" s="151"/>
      <c r="GL10" s="151"/>
      <c r="GM10" s="151"/>
      <c r="GN10" s="151"/>
      <c r="GO10" s="151"/>
      <c r="GP10" s="151"/>
      <c r="GQ10" s="151"/>
      <c r="GR10" s="151"/>
      <c r="GS10" s="151"/>
      <c r="GT10" s="151"/>
      <c r="GU10" s="151"/>
      <c r="GV10" s="151"/>
      <c r="GW10" s="151"/>
      <c r="GX10" s="151"/>
      <c r="GY10" s="151"/>
      <c r="GZ10" s="151"/>
      <c r="HA10" s="151"/>
      <c r="HB10" s="151"/>
      <c r="HC10" s="151"/>
      <c r="HD10" s="151"/>
      <c r="HE10" s="151"/>
      <c r="HF10" s="151"/>
      <c r="HG10" s="151"/>
      <c r="HH10" s="151"/>
      <c r="HI10" s="151"/>
      <c r="HJ10" s="151"/>
      <c r="HK10" s="151"/>
      <c r="HL10" s="151"/>
      <c r="HM10" s="151"/>
      <c r="HN10" s="151"/>
      <c r="HO10" s="151"/>
      <c r="HP10" s="151"/>
      <c r="HQ10" s="151"/>
      <c r="HR10" s="151"/>
      <c r="HS10" s="151"/>
      <c r="HT10" s="151"/>
      <c r="HU10" s="151"/>
      <c r="HV10" s="151"/>
      <c r="HW10" s="151"/>
      <c r="HX10" s="151"/>
      <c r="HY10" s="151"/>
      <c r="HZ10" s="151"/>
      <c r="IA10" s="151"/>
      <c r="IB10" s="151"/>
      <c r="IC10" s="151"/>
      <c r="ID10" s="151"/>
      <c r="IE10" s="151"/>
      <c r="IF10" s="151"/>
      <c r="IG10" s="151"/>
      <c r="IH10" s="151"/>
      <c r="II10" s="151"/>
      <c r="IJ10" s="151"/>
      <c r="IK10" s="151"/>
      <c r="IL10" s="151"/>
      <c r="IM10" s="151"/>
      <c r="IN10" s="151"/>
      <c r="IO10" s="151"/>
      <c r="IP10" s="151"/>
      <c r="IQ10" s="151"/>
      <c r="IR10" s="151"/>
      <c r="IS10" s="151"/>
      <c r="IT10" s="151"/>
      <c r="IU10" s="151"/>
      <c r="IV10" s="151"/>
      <c r="IW10" s="151"/>
      <c r="IX10" s="151"/>
      <c r="IY10" s="151"/>
      <c r="IZ10" s="151"/>
      <c r="JA10" s="151"/>
      <c r="JB10" s="151"/>
      <c r="JC10" s="151"/>
      <c r="JD10" s="151"/>
      <c r="JE10" s="151"/>
      <c r="JF10" s="151"/>
      <c r="JG10" s="151"/>
      <c r="JH10" s="151"/>
      <c r="JI10" s="151"/>
      <c r="JJ10" s="151"/>
      <c r="JK10" s="151"/>
      <c r="JL10" s="151"/>
      <c r="JM10" s="151"/>
      <c r="JN10" s="151"/>
      <c r="JO10" s="151"/>
      <c r="JP10" s="151"/>
      <c r="JQ10" s="151"/>
      <c r="JR10" s="151"/>
      <c r="JS10" s="151"/>
      <c r="JT10" s="151"/>
      <c r="JU10" s="151"/>
      <c r="JV10" s="151"/>
      <c r="JW10" s="151"/>
      <c r="JX10" s="151"/>
      <c r="JY10" s="151"/>
      <c r="JZ10" s="151"/>
      <c r="KA10" s="151"/>
      <c r="KB10" s="151"/>
      <c r="KC10" s="151"/>
      <c r="KD10" s="151"/>
      <c r="KE10" s="151"/>
      <c r="KF10" s="151"/>
      <c r="KG10" s="151"/>
      <c r="KH10" s="151"/>
      <c r="KI10" s="151"/>
      <c r="KJ10" s="151"/>
      <c r="KK10" s="151"/>
      <c r="KL10" s="151"/>
      <c r="KM10" s="151"/>
      <c r="KN10" s="151"/>
      <c r="KO10" s="151"/>
      <c r="KP10" s="151"/>
      <c r="KQ10" s="151"/>
      <c r="KR10" s="151"/>
      <c r="KS10" s="151"/>
      <c r="KT10" s="151"/>
      <c r="KU10" s="151"/>
      <c r="KV10" s="151"/>
      <c r="KW10" s="151"/>
      <c r="KX10" s="151"/>
      <c r="KY10" s="151"/>
      <c r="KZ10" s="151"/>
      <c r="LA10" s="151"/>
      <c r="LB10" s="151"/>
      <c r="LC10" s="151"/>
      <c r="LD10" s="151"/>
      <c r="LE10" s="151"/>
      <c r="LF10" s="151"/>
      <c r="LG10" s="151"/>
      <c r="LH10" s="151"/>
      <c r="LI10" s="151"/>
      <c r="LJ10" s="151"/>
      <c r="LK10" s="151"/>
      <c r="LL10" s="151"/>
      <c r="LM10" s="151"/>
      <c r="LN10" s="151"/>
      <c r="LO10" s="151"/>
      <c r="LP10" s="151"/>
      <c r="LQ10" s="151"/>
      <c r="LR10" s="151"/>
      <c r="LS10" s="151"/>
      <c r="LT10" s="151"/>
      <c r="LU10" s="151"/>
      <c r="LV10" s="151"/>
      <c r="LW10" s="151"/>
      <c r="LX10" s="151"/>
      <c r="LY10" s="151"/>
      <c r="LZ10" s="151"/>
      <c r="MA10" s="151"/>
      <c r="MB10" s="151"/>
      <c r="MC10" s="151"/>
      <c r="MD10" s="151"/>
      <c r="ME10" s="151"/>
      <c r="MF10" s="151"/>
      <c r="MG10" s="151"/>
      <c r="MH10" s="151"/>
      <c r="MI10" s="151"/>
      <c r="MJ10" s="151"/>
      <c r="MK10" s="151"/>
      <c r="ML10" s="151"/>
      <c r="MM10" s="151"/>
      <c r="MN10" s="151"/>
      <c r="MO10" s="151"/>
      <c r="MP10" s="151"/>
      <c r="MQ10" s="151"/>
      <c r="MR10" s="151"/>
      <c r="MS10" s="151"/>
      <c r="MT10" s="151"/>
      <c r="MU10" s="151"/>
      <c r="MV10" s="151"/>
      <c r="MW10" s="151"/>
      <c r="MX10" s="151"/>
      <c r="MY10" s="151"/>
      <c r="MZ10" s="151"/>
      <c r="NA10" s="151"/>
      <c r="NB10" s="151"/>
      <c r="NC10" s="151"/>
      <c r="ND10" s="151"/>
      <c r="NE10" s="151"/>
      <c r="NF10" s="151"/>
      <c r="NG10" s="151"/>
      <c r="NH10" s="151"/>
      <c r="NI10" s="151"/>
      <c r="NJ10" s="151"/>
      <c r="NK10" s="151"/>
      <c r="NL10" s="151"/>
      <c r="NM10" s="151"/>
      <c r="NN10" s="151"/>
      <c r="NO10" s="151"/>
      <c r="NP10" s="151"/>
      <c r="NQ10" s="151"/>
      <c r="NR10" s="151"/>
      <c r="NS10" s="151"/>
      <c r="NT10" s="151"/>
      <c r="NU10" s="151"/>
      <c r="NV10" s="151"/>
      <c r="NW10" s="151"/>
      <c r="NX10" s="151"/>
      <c r="NY10" s="151"/>
      <c r="NZ10" s="151"/>
      <c r="OA10" s="151"/>
      <c r="OB10" s="151"/>
      <c r="OC10" s="151"/>
      <c r="OD10" s="151"/>
      <c r="OE10" s="151"/>
      <c r="OF10" s="151"/>
      <c r="OG10" s="151"/>
      <c r="OH10" s="151"/>
      <c r="OI10" s="151"/>
      <c r="OJ10" s="151"/>
      <c r="OK10" s="151"/>
      <c r="OL10" s="151"/>
      <c r="OM10" s="151"/>
      <c r="ON10" s="151"/>
      <c r="OO10" s="151"/>
      <c r="OP10" s="151"/>
      <c r="OQ10" s="151"/>
      <c r="OR10" s="151"/>
      <c r="OS10" s="151"/>
      <c r="OT10" s="151"/>
      <c r="OU10" s="151"/>
      <c r="OV10" s="151"/>
      <c r="OW10" s="151"/>
      <c r="OX10" s="151"/>
      <c r="OY10" s="151"/>
      <c r="OZ10" s="151"/>
      <c r="PA10" s="151"/>
      <c r="PB10" s="151"/>
      <c r="PC10" s="151"/>
      <c r="PD10" s="151"/>
      <c r="PE10" s="151"/>
      <c r="PF10" s="151"/>
      <c r="PG10" s="151"/>
      <c r="PH10" s="151"/>
      <c r="PI10" s="151"/>
      <c r="PJ10" s="151"/>
      <c r="PK10" s="151"/>
      <c r="PL10" s="151"/>
      <c r="PM10" s="151"/>
      <c r="PN10" s="151"/>
      <c r="PO10" s="151"/>
      <c r="PP10" s="151"/>
      <c r="PQ10" s="151"/>
      <c r="PR10" s="151"/>
      <c r="PS10" s="151"/>
      <c r="PT10" s="151"/>
      <c r="PU10" s="151"/>
      <c r="PV10" s="151"/>
      <c r="PW10" s="151"/>
      <c r="PX10" s="151"/>
      <c r="PY10" s="151"/>
      <c r="PZ10" s="151"/>
      <c r="QA10" s="151"/>
      <c r="QB10" s="151"/>
      <c r="QC10" s="151"/>
      <c r="QD10" s="151"/>
      <c r="QE10" s="151"/>
      <c r="QF10" s="151"/>
      <c r="QG10" s="151"/>
      <c r="QH10" s="151"/>
      <c r="QI10" s="151"/>
      <c r="QJ10" s="151"/>
      <c r="QK10" s="151"/>
      <c r="QL10" s="151"/>
      <c r="QM10" s="151"/>
      <c r="QN10" s="151"/>
      <c r="QO10" s="151"/>
      <c r="QP10" s="151"/>
      <c r="QQ10" s="151"/>
      <c r="QR10" s="151"/>
      <c r="QS10" s="151"/>
      <c r="QT10" s="151"/>
      <c r="QU10" s="151"/>
      <c r="QV10" s="151"/>
      <c r="QW10" s="151"/>
      <c r="QX10" s="151"/>
      <c r="QY10" s="151"/>
      <c r="QZ10" s="151"/>
      <c r="RA10" s="151"/>
      <c r="RB10" s="151"/>
      <c r="RC10" s="151"/>
      <c r="RD10" s="151"/>
      <c r="RE10" s="151"/>
      <c r="RF10" s="151"/>
      <c r="RG10" s="151"/>
      <c r="RH10" s="151"/>
      <c r="RI10" s="151"/>
      <c r="RJ10" s="151"/>
      <c r="RK10" s="151"/>
      <c r="RL10" s="151"/>
      <c r="RM10" s="151"/>
      <c r="RN10" s="151"/>
      <c r="RO10" s="151"/>
      <c r="RP10" s="151"/>
      <c r="RQ10" s="151"/>
      <c r="RR10" s="151"/>
      <c r="RS10" s="151"/>
      <c r="RT10" s="151"/>
      <c r="RU10" s="151"/>
      <c r="RV10" s="151"/>
      <c r="RW10" s="151"/>
      <c r="RX10" s="151"/>
      <c r="RY10" s="151"/>
      <c r="RZ10" s="151"/>
      <c r="SA10" s="151"/>
      <c r="SB10" s="151"/>
      <c r="SC10" s="151"/>
      <c r="SD10" s="151"/>
      <c r="SE10" s="151"/>
      <c r="SF10" s="151"/>
      <c r="SG10" s="151"/>
      <c r="SH10" s="151"/>
      <c r="SI10" s="151"/>
      <c r="SJ10" s="151"/>
      <c r="SK10" s="151"/>
      <c r="SL10" s="151"/>
      <c r="SM10" s="151"/>
      <c r="SN10" s="151"/>
      <c r="SO10" s="151"/>
      <c r="SP10" s="151"/>
      <c r="SQ10" s="151"/>
      <c r="SR10" s="151"/>
      <c r="SS10" s="151"/>
      <c r="ST10" s="151"/>
      <c r="SU10" s="151"/>
      <c r="SV10" s="151"/>
      <c r="SW10" s="151"/>
      <c r="SX10" s="151"/>
      <c r="SY10" s="151"/>
      <c r="SZ10" s="151"/>
      <c r="TA10" s="151"/>
      <c r="TB10" s="151"/>
      <c r="TC10" s="151"/>
      <c r="TD10" s="151"/>
      <c r="TE10" s="151"/>
      <c r="TF10" s="151"/>
      <c r="TG10" s="151"/>
      <c r="TH10" s="151"/>
      <c r="TI10" s="151"/>
      <c r="TJ10" s="151"/>
      <c r="TK10" s="151"/>
      <c r="TL10" s="151"/>
      <c r="TM10" s="151"/>
      <c r="TN10" s="151"/>
      <c r="TO10" s="151"/>
      <c r="TP10" s="151"/>
      <c r="TQ10" s="151"/>
      <c r="TR10" s="151"/>
      <c r="TS10" s="151"/>
      <c r="TT10" s="151"/>
      <c r="TU10" s="151"/>
      <c r="TV10" s="151"/>
      <c r="TW10" s="151"/>
      <c r="TX10" s="151"/>
      <c r="TY10" s="151"/>
      <c r="TZ10" s="151"/>
      <c r="UA10" s="151"/>
      <c r="UB10" s="151"/>
      <c r="UC10" s="151"/>
      <c r="UD10" s="151"/>
      <c r="UE10" s="151"/>
      <c r="UF10" s="151"/>
      <c r="UG10" s="151"/>
      <c r="UH10" s="151"/>
      <c r="UI10" s="151"/>
      <c r="UJ10" s="151"/>
      <c r="UK10" s="151"/>
      <c r="UL10" s="151"/>
      <c r="UM10" s="151"/>
      <c r="UN10" s="151"/>
      <c r="UO10" s="151"/>
      <c r="UP10" s="151"/>
      <c r="UQ10" s="151"/>
      <c r="UR10" s="151"/>
      <c r="US10" s="151"/>
      <c r="UT10" s="151"/>
      <c r="UU10" s="151"/>
      <c r="UV10" s="151"/>
      <c r="UW10" s="151"/>
      <c r="UX10" s="151"/>
      <c r="UY10" s="151"/>
      <c r="UZ10" s="151"/>
      <c r="VA10" s="151"/>
      <c r="VB10" s="151"/>
      <c r="VC10" s="151"/>
      <c r="VD10" s="151"/>
      <c r="VE10" s="151"/>
      <c r="VF10" s="151"/>
      <c r="VG10" s="151"/>
      <c r="VH10" s="151"/>
      <c r="VI10" s="151"/>
      <c r="VJ10" s="151"/>
      <c r="VK10" s="151"/>
      <c r="VL10" s="151"/>
      <c r="VM10" s="151"/>
      <c r="VN10" s="151"/>
      <c r="VO10" s="151"/>
      <c r="VP10" s="151"/>
      <c r="VQ10" s="151"/>
      <c r="VR10" s="151"/>
      <c r="VS10" s="151"/>
      <c r="VT10" s="151"/>
      <c r="VU10" s="151"/>
      <c r="VV10" s="151"/>
      <c r="VW10" s="151"/>
      <c r="VX10" s="151"/>
      <c r="VY10" s="151"/>
      <c r="VZ10" s="151"/>
      <c r="WA10" s="151"/>
      <c r="WB10" s="151"/>
      <c r="WC10" s="151"/>
      <c r="WD10" s="151"/>
      <c r="WE10" s="151"/>
      <c r="WF10" s="151"/>
      <c r="WG10" s="151"/>
      <c r="WH10" s="151"/>
      <c r="WI10" s="151"/>
      <c r="WJ10" s="151"/>
      <c r="WK10" s="151"/>
      <c r="WL10" s="151"/>
      <c r="WM10" s="151"/>
      <c r="WN10" s="151"/>
      <c r="WO10" s="151"/>
      <c r="WP10" s="151"/>
      <c r="WQ10" s="151"/>
      <c r="WR10" s="151"/>
      <c r="WS10" s="151"/>
      <c r="WT10" s="151"/>
      <c r="WU10" s="151"/>
      <c r="WV10" s="151"/>
      <c r="WW10" s="151"/>
      <c r="WX10" s="151"/>
      <c r="WY10" s="151"/>
      <c r="WZ10" s="151"/>
      <c r="XA10" s="151"/>
      <c r="XB10" s="151"/>
      <c r="XC10" s="151"/>
      <c r="XD10" s="151"/>
      <c r="XE10" s="151"/>
      <c r="XF10" s="151"/>
      <c r="XG10" s="151"/>
      <c r="XH10" s="151"/>
      <c r="XI10" s="151"/>
      <c r="XJ10" s="151"/>
      <c r="XK10" s="151"/>
      <c r="XL10" s="151"/>
      <c r="XM10" s="151"/>
      <c r="XN10" s="151"/>
      <c r="XO10" s="151"/>
      <c r="XP10" s="151"/>
      <c r="XQ10" s="151"/>
      <c r="XR10" s="151"/>
      <c r="XS10" s="151"/>
      <c r="XT10" s="151"/>
      <c r="XU10" s="151"/>
      <c r="XV10" s="151"/>
      <c r="XW10" s="151"/>
      <c r="XX10" s="151"/>
      <c r="XY10" s="151"/>
      <c r="XZ10" s="151"/>
      <c r="YA10" s="151"/>
      <c r="YB10" s="151"/>
      <c r="YC10" s="151"/>
      <c r="YD10" s="151"/>
      <c r="YE10" s="151"/>
      <c r="YF10" s="151"/>
      <c r="YG10" s="151"/>
      <c r="YH10" s="151"/>
      <c r="YI10" s="151"/>
      <c r="YJ10" s="151"/>
      <c r="YK10" s="151"/>
      <c r="YL10" s="151"/>
      <c r="YM10" s="151"/>
      <c r="YN10" s="151"/>
      <c r="YO10" s="151"/>
      <c r="YP10" s="151"/>
      <c r="YQ10" s="151"/>
      <c r="YR10" s="151"/>
      <c r="YS10" s="151"/>
      <c r="YT10" s="151"/>
      <c r="YU10" s="151"/>
      <c r="YV10" s="151"/>
      <c r="YW10" s="151"/>
      <c r="YX10" s="151"/>
      <c r="YY10" s="151"/>
      <c r="YZ10" s="151"/>
      <c r="ZA10" s="151"/>
      <c r="ZB10" s="151"/>
      <c r="ZC10" s="151"/>
      <c r="ZD10" s="151"/>
      <c r="ZE10" s="151"/>
      <c r="ZF10" s="151"/>
      <c r="ZG10" s="151"/>
      <c r="ZH10" s="151"/>
      <c r="ZI10" s="151"/>
      <c r="ZJ10" s="151"/>
      <c r="ZK10" s="151"/>
      <c r="ZL10" s="151"/>
      <c r="ZM10" s="151"/>
      <c r="ZN10" s="151"/>
      <c r="ZO10" s="151"/>
      <c r="ZP10" s="151"/>
      <c r="ZQ10" s="151"/>
      <c r="ZR10" s="151"/>
      <c r="ZS10" s="151"/>
      <c r="ZT10" s="151"/>
      <c r="ZU10" s="151"/>
      <c r="ZV10" s="151"/>
      <c r="ZW10" s="151"/>
      <c r="ZX10" s="151"/>
      <c r="ZY10" s="151"/>
      <c r="ZZ10" s="151"/>
      <c r="AAA10" s="151"/>
      <c r="AAB10" s="151"/>
      <c r="AAC10" s="151"/>
      <c r="AAD10" s="151"/>
      <c r="AAE10" s="151"/>
      <c r="AAF10" s="151"/>
      <c r="AAG10" s="151"/>
      <c r="AAH10" s="151"/>
      <c r="AAI10" s="151"/>
      <c r="AAJ10" s="151"/>
      <c r="AAK10" s="151"/>
      <c r="AAL10" s="151"/>
      <c r="AAM10" s="151"/>
      <c r="AAN10" s="151"/>
      <c r="AAO10" s="151"/>
      <c r="AAP10" s="151"/>
      <c r="AAQ10" s="151"/>
      <c r="AAR10" s="151"/>
      <c r="AAS10" s="151"/>
      <c r="AAT10" s="151"/>
      <c r="AAU10" s="151"/>
      <c r="AAV10" s="151"/>
      <c r="AAW10" s="151"/>
      <c r="AAX10" s="151"/>
      <c r="AAY10" s="151"/>
      <c r="AAZ10" s="151"/>
      <c r="ABA10" s="151"/>
      <c r="ABB10" s="151"/>
      <c r="ABC10" s="151"/>
      <c r="ABD10" s="151"/>
      <c r="ABE10" s="151"/>
      <c r="ABF10" s="151"/>
      <c r="ABG10" s="151"/>
      <c r="ABH10" s="151"/>
      <c r="ABI10" s="151"/>
      <c r="ABJ10" s="151"/>
      <c r="ABK10" s="151"/>
      <c r="ABL10" s="151"/>
      <c r="ABM10" s="151"/>
      <c r="ABN10" s="151"/>
      <c r="ABO10" s="151"/>
      <c r="ABP10" s="151"/>
      <c r="ABQ10" s="151"/>
      <c r="ABR10" s="151"/>
      <c r="ABS10" s="151"/>
      <c r="ABT10" s="151"/>
      <c r="ABU10" s="151"/>
      <c r="ABV10" s="151"/>
      <c r="ABW10" s="151"/>
      <c r="ABX10" s="151"/>
      <c r="ABY10" s="151"/>
      <c r="ABZ10" s="151"/>
      <c r="ACA10" s="151"/>
      <c r="ACB10" s="151"/>
      <c r="ACC10" s="151"/>
      <c r="ACD10" s="151"/>
      <c r="ACE10" s="151"/>
      <c r="ACF10" s="151"/>
      <c r="ACG10" s="151"/>
      <c r="ACH10" s="151"/>
      <c r="ACI10" s="151"/>
      <c r="ACJ10" s="151"/>
      <c r="ACK10" s="151"/>
      <c r="ACL10" s="151"/>
      <c r="ACM10" s="151"/>
      <c r="ACN10" s="151"/>
      <c r="ACO10" s="151"/>
      <c r="ACP10" s="151"/>
    </row>
    <row r="11" spans="1:770" s="69" customFormat="1" ht="15.75" x14ac:dyDescent="0.25">
      <c r="A11" s="70">
        <v>1</v>
      </c>
      <c r="B11" s="126"/>
      <c r="C11" s="112">
        <f>E11+O11+Y11</f>
        <v>0</v>
      </c>
      <c r="D11" s="112">
        <f>F11+P11+Z11</f>
        <v>0</v>
      </c>
      <c r="E11" s="111">
        <f>G11+I11+K11+M11</f>
        <v>0</v>
      </c>
      <c r="F11" s="111">
        <f>H11+J11+L11+N11</f>
        <v>0</v>
      </c>
      <c r="G11" s="110"/>
      <c r="H11" s="110"/>
      <c r="I11" s="110"/>
      <c r="J11" s="110"/>
      <c r="K11" s="110"/>
      <c r="L11" s="110"/>
      <c r="M11" s="110"/>
      <c r="N11" s="128"/>
      <c r="O11" s="121">
        <f>Q11+S11+U11+W11</f>
        <v>0</v>
      </c>
      <c r="P11" s="113">
        <f>R11+T11+V11+X11</f>
        <v>0</v>
      </c>
      <c r="Q11" s="43"/>
      <c r="R11" s="43"/>
      <c r="S11" s="43"/>
      <c r="T11" s="43"/>
      <c r="U11" s="43"/>
      <c r="V11" s="43"/>
      <c r="W11" s="43"/>
      <c r="X11" s="43"/>
      <c r="Y11" s="113">
        <f>AA11+AC11+AE11+AG11</f>
        <v>0</v>
      </c>
      <c r="Z11" s="113">
        <f>AB11+AD11+AF11+AH11</f>
        <v>0</v>
      </c>
      <c r="AA11" s="43"/>
      <c r="AB11" s="43"/>
      <c r="AC11" s="43"/>
      <c r="AD11" s="43"/>
      <c r="AE11" s="43"/>
      <c r="AF11" s="43"/>
      <c r="AG11" s="43"/>
      <c r="AH11" s="43"/>
      <c r="AI11" s="374">
        <f>AJ11+AK11+AL11+AM11</f>
        <v>0</v>
      </c>
      <c r="AJ11" s="375"/>
      <c r="AK11" s="376"/>
      <c r="AL11" s="376"/>
      <c r="AM11" s="376"/>
      <c r="AN11" s="374">
        <f>AO11+AP11+AQ11+AR11</f>
        <v>0</v>
      </c>
      <c r="AO11" s="375"/>
      <c r="AP11" s="376"/>
      <c r="AQ11" s="376"/>
      <c r="AR11" s="376"/>
    </row>
    <row r="12" spans="1:770" x14ac:dyDescent="0.25"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</row>
    <row r="13" spans="1:770" x14ac:dyDescent="0.25">
      <c r="AI13" s="169">
        <f>E13</f>
        <v>0</v>
      </c>
      <c r="AJ13" s="169"/>
      <c r="AK13" s="169"/>
      <c r="AL13" s="169"/>
      <c r="AM13" s="169"/>
      <c r="AN13" s="169">
        <f>F11</f>
        <v>0</v>
      </c>
      <c r="AO13" s="169"/>
      <c r="AP13" s="169"/>
      <c r="AQ13" s="169"/>
      <c r="AR13" s="169"/>
    </row>
  </sheetData>
  <mergeCells count="45">
    <mergeCell ref="A5:A9"/>
    <mergeCell ref="B5:B9"/>
    <mergeCell ref="G7:J7"/>
    <mergeCell ref="K7:N7"/>
    <mergeCell ref="C5:D8"/>
    <mergeCell ref="E5:N5"/>
    <mergeCell ref="E6:F8"/>
    <mergeCell ref="G8:H8"/>
    <mergeCell ref="I8:J8"/>
    <mergeCell ref="K8:L8"/>
    <mergeCell ref="M8:N8"/>
    <mergeCell ref="AC8:AD8"/>
    <mergeCell ref="Q6:X6"/>
    <mergeCell ref="G6:N6"/>
    <mergeCell ref="AE8:AF8"/>
    <mergeCell ref="AG8:AH8"/>
    <mergeCell ref="Y6:Z8"/>
    <mergeCell ref="AA6:AH6"/>
    <mergeCell ref="Q7:T7"/>
    <mergeCell ref="U7:X7"/>
    <mergeCell ref="AA7:AD7"/>
    <mergeCell ref="O6:P8"/>
    <mergeCell ref="Q8:R8"/>
    <mergeCell ref="S8:T8"/>
    <mergeCell ref="U8:V8"/>
    <mergeCell ref="W8:X8"/>
    <mergeCell ref="AA8:AB8"/>
    <mergeCell ref="B3:Y3"/>
    <mergeCell ref="O5:X5"/>
    <mergeCell ref="AB1:AG1"/>
    <mergeCell ref="Y5:AH5"/>
    <mergeCell ref="AE7:AH7"/>
    <mergeCell ref="AI9:AM9"/>
    <mergeCell ref="AK7:AK8"/>
    <mergeCell ref="AJ6:AM6"/>
    <mergeCell ref="AN6:AN8"/>
    <mergeCell ref="AI5:AR5"/>
    <mergeCell ref="AL7:AM7"/>
    <mergeCell ref="AJ7:AJ8"/>
    <mergeCell ref="AI6:AI8"/>
    <mergeCell ref="AO6:AR6"/>
    <mergeCell ref="AO7:AO8"/>
    <mergeCell ref="AP7:AP8"/>
    <mergeCell ref="AQ7:AR7"/>
    <mergeCell ref="AN9:AR9"/>
  </mergeCells>
  <pageMargins left="0" right="0" top="0" bottom="0.74803149606299213" header="0" footer="0.31496062992125984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theme="3" tint="0.39997558519241921"/>
  </sheetPr>
  <dimension ref="A1:AEF12"/>
  <sheetViews>
    <sheetView workbookViewId="0">
      <pane ySplit="11" topLeftCell="A12" activePane="bottomLeft" state="frozen"/>
      <selection pane="bottomLeft" activeCell="AM9" sqref="AM9:AR9"/>
    </sheetView>
  </sheetViews>
  <sheetFormatPr defaultColWidth="9.140625" defaultRowHeight="15" x14ac:dyDescent="0.25"/>
  <cols>
    <col min="1" max="1" width="5" style="65" customWidth="1"/>
    <col min="2" max="2" width="43.28515625" style="21" customWidth="1"/>
    <col min="3" max="3" width="7.7109375" style="38" customWidth="1"/>
    <col min="4" max="4" width="6.140625" style="38" customWidth="1"/>
    <col min="5" max="5" width="6.5703125" style="38" customWidth="1"/>
    <col min="6" max="16" width="6.140625" style="38" customWidth="1"/>
    <col min="17" max="26" width="6.140625" style="21" customWidth="1"/>
    <col min="27" max="33" width="6.140625" style="65" customWidth="1"/>
    <col min="34" max="34" width="7" style="65" customWidth="1"/>
    <col min="35" max="35" width="6.42578125" style="65" customWidth="1"/>
    <col min="36" max="36" width="6.140625" style="65" customWidth="1"/>
    <col min="37" max="37" width="8.28515625" style="65" customWidth="1"/>
    <col min="38" max="38" width="7.5703125" style="65" customWidth="1"/>
    <col min="39" max="39" width="7.140625" style="65" customWidth="1"/>
    <col min="40" max="40" width="8.85546875" style="65" customWidth="1"/>
    <col min="41" max="41" width="8.140625" style="65" customWidth="1"/>
    <col min="42" max="42" width="8" style="65" customWidth="1"/>
    <col min="43" max="43" width="7.42578125" style="65" customWidth="1"/>
    <col min="44" max="44" width="8.140625" style="65" customWidth="1"/>
    <col min="45" max="45" width="7.140625" style="65" hidden="1" customWidth="1"/>
    <col min="46" max="68" width="9.140625" style="71"/>
    <col min="69" max="16384" width="9.140625" style="65"/>
  </cols>
  <sheetData>
    <row r="1" spans="1:812" x14ac:dyDescent="0.25">
      <c r="A1" s="15"/>
      <c r="U1" s="238" t="s">
        <v>84</v>
      </c>
      <c r="V1" s="238"/>
      <c r="W1" s="238"/>
      <c r="X1" s="238"/>
      <c r="Y1" s="238"/>
      <c r="Z1" s="238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</row>
    <row r="2" spans="1:812" x14ac:dyDescent="0.25">
      <c r="A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</row>
    <row r="3" spans="1:812" s="25" customFormat="1" ht="14.25" x14ac:dyDescent="0.2">
      <c r="B3" s="72" t="s">
        <v>194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3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</row>
    <row r="4" spans="1:812" x14ac:dyDescent="0.25">
      <c r="A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812" s="59" customFormat="1" ht="36" customHeight="1" x14ac:dyDescent="0.25">
      <c r="A5" s="236" t="s">
        <v>23</v>
      </c>
      <c r="B5" s="186" t="s">
        <v>34</v>
      </c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228" t="s">
        <v>124</v>
      </c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</row>
    <row r="6" spans="1:812" s="59" customFormat="1" ht="24" customHeight="1" x14ac:dyDescent="0.25">
      <c r="A6" s="236"/>
      <c r="B6" s="186"/>
      <c r="C6" s="186" t="s">
        <v>113</v>
      </c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186"/>
      <c r="AQ6" s="186"/>
      <c r="AR6" s="186"/>
      <c r="AS6" s="228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</row>
    <row r="7" spans="1:812" s="59" customFormat="1" ht="24" customHeight="1" x14ac:dyDescent="0.25">
      <c r="A7" s="236"/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6"/>
      <c r="AM7" s="186"/>
      <c r="AN7" s="186"/>
      <c r="AO7" s="186"/>
      <c r="AP7" s="186"/>
      <c r="AQ7" s="186"/>
      <c r="AR7" s="186"/>
      <c r="AS7" s="214" t="s">
        <v>118</v>
      </c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</row>
    <row r="8" spans="1:812" s="59" customFormat="1" ht="26.25" customHeight="1" x14ac:dyDescent="0.25">
      <c r="A8" s="236"/>
      <c r="B8" s="186"/>
      <c r="C8" s="186" t="s">
        <v>3</v>
      </c>
      <c r="D8" s="186"/>
      <c r="E8" s="186"/>
      <c r="F8" s="186"/>
      <c r="G8" s="186"/>
      <c r="H8" s="186"/>
      <c r="I8" s="186" t="s">
        <v>4</v>
      </c>
      <c r="J8" s="186"/>
      <c r="K8" s="186"/>
      <c r="L8" s="186"/>
      <c r="M8" s="186"/>
      <c r="N8" s="186"/>
      <c r="O8" s="186" t="s">
        <v>5</v>
      </c>
      <c r="P8" s="186"/>
      <c r="Q8" s="186"/>
      <c r="R8" s="186"/>
      <c r="S8" s="186"/>
      <c r="T8" s="186"/>
      <c r="U8" s="186" t="s">
        <v>6</v>
      </c>
      <c r="V8" s="186"/>
      <c r="W8" s="186"/>
      <c r="X8" s="186"/>
      <c r="Y8" s="186"/>
      <c r="Z8" s="186"/>
      <c r="AA8" s="186" t="s">
        <v>7</v>
      </c>
      <c r="AB8" s="186"/>
      <c r="AC8" s="186"/>
      <c r="AD8" s="186"/>
      <c r="AE8" s="186"/>
      <c r="AF8" s="186"/>
      <c r="AG8" s="213" t="s">
        <v>151</v>
      </c>
      <c r="AH8" s="237"/>
      <c r="AI8" s="237"/>
      <c r="AJ8" s="237"/>
      <c r="AK8" s="237"/>
      <c r="AL8" s="214"/>
      <c r="AM8" s="186" t="s">
        <v>8</v>
      </c>
      <c r="AN8" s="186"/>
      <c r="AO8" s="186"/>
      <c r="AP8" s="186"/>
      <c r="AQ8" s="186"/>
      <c r="AR8" s="186"/>
      <c r="AS8" s="214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</row>
    <row r="9" spans="1:812" s="68" customFormat="1" ht="36.75" customHeight="1" x14ac:dyDescent="0.25">
      <c r="A9" s="236"/>
      <c r="B9" s="186"/>
      <c r="C9" s="186">
        <v>2023</v>
      </c>
      <c r="D9" s="186"/>
      <c r="E9" s="186"/>
      <c r="F9" s="223">
        <v>2024</v>
      </c>
      <c r="G9" s="223"/>
      <c r="H9" s="223"/>
      <c r="I9" s="186">
        <v>2023</v>
      </c>
      <c r="J9" s="186"/>
      <c r="K9" s="186"/>
      <c r="L9" s="223">
        <v>2024</v>
      </c>
      <c r="M9" s="223"/>
      <c r="N9" s="223"/>
      <c r="O9" s="186">
        <v>2023</v>
      </c>
      <c r="P9" s="186"/>
      <c r="Q9" s="186"/>
      <c r="R9" s="223">
        <v>2024</v>
      </c>
      <c r="S9" s="223"/>
      <c r="T9" s="223"/>
      <c r="U9" s="186">
        <v>2023</v>
      </c>
      <c r="V9" s="186"/>
      <c r="W9" s="186"/>
      <c r="X9" s="223">
        <v>2024</v>
      </c>
      <c r="Y9" s="223"/>
      <c r="Z9" s="223"/>
      <c r="AA9" s="186">
        <v>2023</v>
      </c>
      <c r="AB9" s="186"/>
      <c r="AC9" s="186"/>
      <c r="AD9" s="223">
        <v>2024</v>
      </c>
      <c r="AE9" s="223"/>
      <c r="AF9" s="223"/>
      <c r="AG9" s="186">
        <v>2023</v>
      </c>
      <c r="AH9" s="186"/>
      <c r="AI9" s="186"/>
      <c r="AJ9" s="223">
        <v>2024</v>
      </c>
      <c r="AK9" s="223"/>
      <c r="AL9" s="223"/>
      <c r="AM9" s="186">
        <v>2023</v>
      </c>
      <c r="AN9" s="186"/>
      <c r="AO9" s="186"/>
      <c r="AP9" s="223">
        <v>2024</v>
      </c>
      <c r="AQ9" s="223"/>
      <c r="AR9" s="223"/>
      <c r="AS9" s="214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  <c r="CN9" s="67"/>
      <c r="CO9" s="67"/>
      <c r="CP9" s="67"/>
      <c r="CQ9" s="67"/>
      <c r="CR9" s="67"/>
      <c r="CS9" s="67"/>
      <c r="CT9" s="67"/>
      <c r="CU9" s="67"/>
      <c r="CV9" s="67"/>
      <c r="CW9" s="67"/>
      <c r="CX9" s="67"/>
      <c r="CY9" s="67"/>
      <c r="CZ9" s="67"/>
      <c r="DA9" s="67"/>
      <c r="DB9" s="67"/>
      <c r="DC9" s="67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7"/>
      <c r="DU9" s="67"/>
      <c r="DV9" s="67"/>
      <c r="DW9" s="67"/>
      <c r="DX9" s="67"/>
      <c r="DY9" s="67"/>
      <c r="DZ9" s="67"/>
      <c r="EA9" s="67"/>
      <c r="EB9" s="67"/>
      <c r="EC9" s="67"/>
      <c r="ED9" s="67"/>
      <c r="EE9" s="67"/>
      <c r="EF9" s="67"/>
      <c r="EG9" s="67"/>
      <c r="EH9" s="67"/>
      <c r="EI9" s="67"/>
      <c r="EJ9" s="67"/>
      <c r="EK9" s="67"/>
      <c r="EL9" s="67"/>
      <c r="EM9" s="67"/>
      <c r="EN9" s="67"/>
      <c r="EO9" s="67"/>
      <c r="EP9" s="67"/>
      <c r="EQ9" s="67"/>
      <c r="ER9" s="67"/>
      <c r="ES9" s="67"/>
      <c r="ET9" s="67"/>
      <c r="EU9" s="67"/>
      <c r="EV9" s="67"/>
      <c r="EW9" s="67"/>
      <c r="EX9" s="67"/>
      <c r="EY9" s="67"/>
      <c r="EZ9" s="67"/>
      <c r="FA9" s="67"/>
      <c r="FB9" s="67"/>
      <c r="FC9" s="67"/>
      <c r="FD9" s="67"/>
      <c r="FE9" s="67"/>
      <c r="FF9" s="67"/>
      <c r="FG9" s="67"/>
      <c r="FH9" s="67"/>
      <c r="FI9" s="67"/>
      <c r="FJ9" s="67"/>
      <c r="FK9" s="67"/>
      <c r="FL9" s="67"/>
      <c r="FM9" s="67"/>
      <c r="FN9" s="67"/>
      <c r="FO9" s="67"/>
      <c r="FP9" s="67"/>
      <c r="FQ9" s="67"/>
      <c r="FR9" s="67"/>
      <c r="FS9" s="67"/>
      <c r="FT9" s="67"/>
      <c r="FU9" s="67"/>
      <c r="FV9" s="67"/>
      <c r="FW9" s="67"/>
      <c r="FX9" s="67"/>
      <c r="FY9" s="67"/>
      <c r="FZ9" s="67"/>
      <c r="GA9" s="67"/>
      <c r="GB9" s="67"/>
      <c r="GC9" s="67"/>
      <c r="GD9" s="67"/>
      <c r="GE9" s="67"/>
      <c r="GF9" s="67"/>
      <c r="GG9" s="67"/>
      <c r="GH9" s="67"/>
      <c r="GI9" s="67"/>
      <c r="GJ9" s="67"/>
      <c r="GK9" s="67"/>
      <c r="GL9" s="67"/>
      <c r="GM9" s="67"/>
      <c r="GN9" s="67"/>
      <c r="GO9" s="67"/>
      <c r="GP9" s="67"/>
      <c r="GQ9" s="67"/>
      <c r="GR9" s="67"/>
      <c r="GS9" s="67"/>
      <c r="GT9" s="67"/>
      <c r="GU9" s="67"/>
      <c r="GV9" s="67"/>
      <c r="GW9" s="67"/>
      <c r="GX9" s="67"/>
      <c r="GY9" s="67"/>
      <c r="GZ9" s="67"/>
      <c r="HA9" s="67"/>
      <c r="HB9" s="67"/>
      <c r="HC9" s="67"/>
      <c r="HD9" s="67"/>
      <c r="HE9" s="67"/>
      <c r="HF9" s="67"/>
      <c r="HG9" s="67"/>
      <c r="HH9" s="67"/>
      <c r="HI9" s="67"/>
      <c r="HJ9" s="67"/>
      <c r="HK9" s="67"/>
      <c r="HL9" s="67"/>
      <c r="HM9" s="67"/>
      <c r="HN9" s="67"/>
      <c r="HO9" s="67"/>
      <c r="HP9" s="67"/>
      <c r="HQ9" s="67"/>
      <c r="HR9" s="67"/>
      <c r="HS9" s="67"/>
      <c r="HT9" s="67"/>
      <c r="HU9" s="67"/>
      <c r="HV9" s="67"/>
      <c r="HW9" s="67"/>
      <c r="HX9" s="67"/>
      <c r="HY9" s="67"/>
      <c r="HZ9" s="67"/>
      <c r="IA9" s="67"/>
      <c r="IB9" s="67"/>
      <c r="IC9" s="67"/>
      <c r="ID9" s="67"/>
      <c r="IE9" s="67"/>
      <c r="IF9" s="67"/>
      <c r="IG9" s="67"/>
      <c r="IH9" s="67"/>
      <c r="II9" s="67"/>
      <c r="IJ9" s="67"/>
      <c r="IK9" s="67"/>
      <c r="IL9" s="67"/>
      <c r="IM9" s="67"/>
      <c r="IN9" s="67"/>
      <c r="IO9" s="67"/>
      <c r="IP9" s="67"/>
      <c r="IQ9" s="67"/>
      <c r="IR9" s="67"/>
      <c r="IS9" s="67"/>
      <c r="IT9" s="67"/>
      <c r="IU9" s="67"/>
      <c r="IV9" s="67"/>
      <c r="IW9" s="67"/>
      <c r="IX9" s="67"/>
      <c r="IY9" s="67"/>
      <c r="IZ9" s="67"/>
      <c r="JA9" s="67"/>
      <c r="JB9" s="67"/>
      <c r="JC9" s="67"/>
      <c r="JD9" s="67"/>
      <c r="JE9" s="67"/>
      <c r="JF9" s="67"/>
      <c r="JG9" s="67"/>
      <c r="JH9" s="67"/>
      <c r="JI9" s="67"/>
      <c r="JJ9" s="67"/>
      <c r="JK9" s="67"/>
      <c r="JL9" s="67"/>
      <c r="JM9" s="67"/>
      <c r="JN9" s="67"/>
      <c r="JO9" s="67"/>
      <c r="JP9" s="67"/>
      <c r="JQ9" s="67"/>
      <c r="JR9" s="67"/>
      <c r="JS9" s="67"/>
      <c r="JT9" s="67"/>
      <c r="JU9" s="67"/>
      <c r="JV9" s="67"/>
      <c r="JW9" s="67"/>
      <c r="JX9" s="67"/>
      <c r="JY9" s="67"/>
      <c r="JZ9" s="67"/>
      <c r="KA9" s="67"/>
      <c r="KB9" s="67"/>
      <c r="KC9" s="67"/>
      <c r="KD9" s="67"/>
      <c r="KE9" s="67"/>
      <c r="KF9" s="67"/>
      <c r="KG9" s="67"/>
      <c r="KH9" s="67"/>
      <c r="KI9" s="67"/>
      <c r="KJ9" s="67"/>
      <c r="KK9" s="67"/>
      <c r="KL9" s="67"/>
      <c r="KM9" s="67"/>
      <c r="KN9" s="67"/>
      <c r="KO9" s="67"/>
      <c r="KP9" s="67"/>
      <c r="KQ9" s="67"/>
      <c r="KR9" s="67"/>
      <c r="KS9" s="67"/>
      <c r="KT9" s="67"/>
      <c r="KU9" s="67"/>
      <c r="KV9" s="67"/>
      <c r="KW9" s="67"/>
      <c r="KX9" s="67"/>
      <c r="KY9" s="67"/>
      <c r="KZ9" s="67"/>
      <c r="LA9" s="67"/>
      <c r="LB9" s="67"/>
      <c r="LC9" s="67"/>
      <c r="LD9" s="67"/>
      <c r="LE9" s="67"/>
      <c r="LF9" s="67"/>
      <c r="LG9" s="67"/>
      <c r="LH9" s="67"/>
      <c r="LI9" s="67"/>
      <c r="LJ9" s="67"/>
      <c r="LK9" s="67"/>
      <c r="LL9" s="67"/>
      <c r="LM9" s="67"/>
      <c r="LN9" s="67"/>
      <c r="LO9" s="67"/>
      <c r="LP9" s="67"/>
      <c r="LQ9" s="67"/>
      <c r="LR9" s="67"/>
      <c r="LS9" s="67"/>
      <c r="LT9" s="67"/>
      <c r="LU9" s="67"/>
      <c r="LV9" s="67"/>
      <c r="LW9" s="67"/>
      <c r="LX9" s="67"/>
      <c r="LY9" s="67"/>
      <c r="LZ9" s="67"/>
      <c r="MA9" s="67"/>
      <c r="MB9" s="67"/>
      <c r="MC9" s="67"/>
      <c r="MD9" s="67"/>
      <c r="ME9" s="67"/>
      <c r="MF9" s="67"/>
      <c r="MG9" s="67"/>
      <c r="MH9" s="67"/>
      <c r="MI9" s="67"/>
      <c r="MJ9" s="67"/>
      <c r="MK9" s="67"/>
      <c r="ML9" s="67"/>
      <c r="MM9" s="67"/>
      <c r="MN9" s="67"/>
      <c r="MO9" s="67"/>
      <c r="MP9" s="67"/>
      <c r="MQ9" s="67"/>
      <c r="MR9" s="67"/>
      <c r="MS9" s="67"/>
      <c r="MT9" s="67"/>
      <c r="MU9" s="67"/>
      <c r="MV9" s="67"/>
      <c r="MW9" s="67"/>
      <c r="MX9" s="67"/>
      <c r="MY9" s="67"/>
      <c r="MZ9" s="67"/>
      <c r="NA9" s="67"/>
      <c r="NB9" s="67"/>
      <c r="NC9" s="67"/>
      <c r="ND9" s="67"/>
      <c r="NE9" s="67"/>
      <c r="NF9" s="67"/>
      <c r="NG9" s="67"/>
      <c r="NH9" s="67"/>
      <c r="NI9" s="67"/>
      <c r="NJ9" s="67"/>
      <c r="NK9" s="67"/>
      <c r="NL9" s="67"/>
      <c r="NM9" s="67"/>
      <c r="NN9" s="67"/>
      <c r="NO9" s="67"/>
      <c r="NP9" s="67"/>
      <c r="NQ9" s="67"/>
      <c r="NR9" s="67"/>
      <c r="NS9" s="67"/>
      <c r="NT9" s="67"/>
      <c r="NU9" s="67"/>
      <c r="NV9" s="67"/>
      <c r="NW9" s="67"/>
      <c r="NX9" s="67"/>
      <c r="NY9" s="67"/>
      <c r="NZ9" s="67"/>
      <c r="OA9" s="67"/>
      <c r="OB9" s="67"/>
      <c r="OC9" s="67"/>
      <c r="OD9" s="67"/>
      <c r="OE9" s="67"/>
      <c r="OF9" s="67"/>
      <c r="OG9" s="67"/>
      <c r="OH9" s="67"/>
      <c r="OI9" s="67"/>
      <c r="OJ9" s="67"/>
      <c r="OK9" s="67"/>
      <c r="OL9" s="67"/>
      <c r="OM9" s="67"/>
      <c r="ON9" s="67"/>
      <c r="OO9" s="67"/>
      <c r="OP9" s="67"/>
      <c r="OQ9" s="67"/>
      <c r="OR9" s="67"/>
      <c r="OS9" s="67"/>
      <c r="OT9" s="67"/>
      <c r="OU9" s="67"/>
      <c r="OV9" s="67"/>
      <c r="OW9" s="67"/>
      <c r="OX9" s="67"/>
      <c r="OY9" s="67"/>
      <c r="OZ9" s="67"/>
      <c r="PA9" s="67"/>
      <c r="PB9" s="67"/>
      <c r="PC9" s="67"/>
      <c r="PD9" s="67"/>
      <c r="PE9" s="67"/>
      <c r="PF9" s="67"/>
      <c r="PG9" s="67"/>
      <c r="PH9" s="67"/>
      <c r="PI9" s="67"/>
      <c r="PJ9" s="67"/>
      <c r="PK9" s="67"/>
      <c r="PL9" s="67"/>
      <c r="PM9" s="67"/>
      <c r="PN9" s="67"/>
      <c r="PO9" s="67"/>
      <c r="PP9" s="67"/>
      <c r="PQ9" s="67"/>
      <c r="PR9" s="67"/>
      <c r="PS9" s="67"/>
      <c r="PT9" s="67"/>
      <c r="PU9" s="67"/>
      <c r="PV9" s="67"/>
      <c r="PW9" s="67"/>
      <c r="PX9" s="67"/>
      <c r="PY9" s="67"/>
      <c r="PZ9" s="67"/>
      <c r="QA9" s="67"/>
      <c r="QB9" s="67"/>
      <c r="QC9" s="67"/>
      <c r="QD9" s="67"/>
      <c r="QE9" s="67"/>
      <c r="QF9" s="67"/>
      <c r="QG9" s="67"/>
      <c r="QH9" s="67"/>
      <c r="QI9" s="67"/>
      <c r="QJ9" s="67"/>
      <c r="QK9" s="67"/>
      <c r="QL9" s="67"/>
      <c r="QM9" s="67"/>
      <c r="QN9" s="67"/>
      <c r="QO9" s="67"/>
      <c r="QP9" s="67"/>
      <c r="QQ9" s="67"/>
      <c r="QR9" s="67"/>
      <c r="QS9" s="67"/>
      <c r="QT9" s="67"/>
      <c r="QU9" s="67"/>
      <c r="QV9" s="67"/>
      <c r="QW9" s="67"/>
      <c r="QX9" s="67"/>
      <c r="QY9" s="67"/>
      <c r="QZ9" s="67"/>
      <c r="RA9" s="67"/>
      <c r="RB9" s="67"/>
      <c r="RC9" s="67"/>
      <c r="RD9" s="67"/>
      <c r="RE9" s="67"/>
      <c r="RF9" s="67"/>
      <c r="RG9" s="67"/>
      <c r="RH9" s="67"/>
      <c r="RI9" s="67"/>
      <c r="RJ9" s="67"/>
      <c r="RK9" s="67"/>
      <c r="RL9" s="67"/>
      <c r="RM9" s="67"/>
      <c r="RN9" s="67"/>
      <c r="RO9" s="67"/>
      <c r="RP9" s="67"/>
      <c r="RQ9" s="67"/>
      <c r="RR9" s="67"/>
      <c r="RS9" s="67"/>
      <c r="RT9" s="67"/>
      <c r="RU9" s="67"/>
      <c r="RV9" s="67"/>
      <c r="RW9" s="67"/>
      <c r="RX9" s="67"/>
      <c r="RY9" s="67"/>
      <c r="RZ9" s="67"/>
      <c r="SA9" s="67"/>
      <c r="SB9" s="67"/>
      <c r="SC9" s="67"/>
      <c r="SD9" s="67"/>
      <c r="SE9" s="67"/>
      <c r="SF9" s="67"/>
      <c r="SG9" s="67"/>
      <c r="SH9" s="67"/>
      <c r="SI9" s="67"/>
      <c r="SJ9" s="67"/>
      <c r="SK9" s="67"/>
      <c r="SL9" s="67"/>
      <c r="SM9" s="67"/>
      <c r="SN9" s="67"/>
      <c r="SO9" s="67"/>
      <c r="SP9" s="67"/>
      <c r="SQ9" s="67"/>
      <c r="SR9" s="67"/>
      <c r="SS9" s="67"/>
      <c r="ST9" s="67"/>
      <c r="SU9" s="67"/>
      <c r="SV9" s="67"/>
      <c r="SW9" s="67"/>
      <c r="SX9" s="67"/>
      <c r="SY9" s="67"/>
      <c r="SZ9" s="67"/>
      <c r="TA9" s="67"/>
      <c r="TB9" s="67"/>
      <c r="TC9" s="67"/>
      <c r="TD9" s="67"/>
      <c r="TE9" s="67"/>
      <c r="TF9" s="67"/>
      <c r="TG9" s="67"/>
      <c r="TH9" s="67"/>
      <c r="TI9" s="67"/>
      <c r="TJ9" s="67"/>
      <c r="TK9" s="67"/>
      <c r="TL9" s="67"/>
      <c r="TM9" s="67"/>
      <c r="TN9" s="67"/>
      <c r="TO9" s="67"/>
      <c r="TP9" s="67"/>
      <c r="TQ9" s="67"/>
      <c r="TR9" s="67"/>
      <c r="TS9" s="67"/>
      <c r="TT9" s="67"/>
      <c r="TU9" s="67"/>
      <c r="TV9" s="67"/>
      <c r="TW9" s="67"/>
      <c r="TX9" s="67"/>
      <c r="TY9" s="67"/>
      <c r="TZ9" s="67"/>
      <c r="UA9" s="67"/>
      <c r="UB9" s="67"/>
      <c r="UC9" s="67"/>
      <c r="UD9" s="67"/>
      <c r="UE9" s="67"/>
      <c r="UF9" s="67"/>
      <c r="UG9" s="67"/>
      <c r="UH9" s="67"/>
      <c r="UI9" s="67"/>
      <c r="UJ9" s="67"/>
      <c r="UK9" s="67"/>
      <c r="UL9" s="67"/>
      <c r="UM9" s="67"/>
      <c r="UN9" s="67"/>
      <c r="UO9" s="67"/>
      <c r="UP9" s="67"/>
      <c r="UQ9" s="67"/>
      <c r="UR9" s="67"/>
      <c r="US9" s="67"/>
      <c r="UT9" s="67"/>
      <c r="UU9" s="67"/>
      <c r="UV9" s="67"/>
      <c r="UW9" s="67"/>
      <c r="UX9" s="67"/>
      <c r="UY9" s="67"/>
      <c r="UZ9" s="67"/>
      <c r="VA9" s="67"/>
      <c r="VB9" s="67"/>
      <c r="VC9" s="67"/>
      <c r="VD9" s="67"/>
      <c r="VE9" s="67"/>
      <c r="VF9" s="67"/>
      <c r="VG9" s="67"/>
      <c r="VH9" s="67"/>
      <c r="VI9" s="67"/>
      <c r="VJ9" s="67"/>
      <c r="VK9" s="67"/>
      <c r="VL9" s="67"/>
      <c r="VM9" s="67"/>
      <c r="VN9" s="67"/>
      <c r="VO9" s="67"/>
      <c r="VP9" s="67"/>
      <c r="VQ9" s="67"/>
      <c r="VR9" s="67"/>
      <c r="VS9" s="67"/>
      <c r="VT9" s="67"/>
      <c r="VU9" s="67"/>
      <c r="VV9" s="67"/>
      <c r="VW9" s="67"/>
      <c r="VX9" s="67"/>
      <c r="VY9" s="67"/>
      <c r="VZ9" s="67"/>
      <c r="WA9" s="67"/>
      <c r="WB9" s="67"/>
      <c r="WC9" s="67"/>
      <c r="WD9" s="67"/>
      <c r="WE9" s="67"/>
      <c r="WF9" s="67"/>
      <c r="WG9" s="67"/>
      <c r="WH9" s="67"/>
      <c r="WI9" s="67"/>
      <c r="WJ9" s="67"/>
      <c r="WK9" s="67"/>
      <c r="WL9" s="67"/>
      <c r="WM9" s="67"/>
      <c r="WN9" s="67"/>
      <c r="WO9" s="67"/>
      <c r="WP9" s="67"/>
      <c r="WQ9" s="67"/>
      <c r="WR9" s="67"/>
      <c r="WS9" s="67"/>
      <c r="WT9" s="67"/>
      <c r="WU9" s="67"/>
      <c r="WV9" s="67"/>
      <c r="WW9" s="67"/>
      <c r="WX9" s="67"/>
      <c r="WY9" s="67"/>
      <c r="WZ9" s="67"/>
      <c r="XA9" s="67"/>
      <c r="XB9" s="67"/>
      <c r="XC9" s="67"/>
      <c r="XD9" s="67"/>
      <c r="XE9" s="67"/>
      <c r="XF9" s="67"/>
      <c r="XG9" s="67"/>
      <c r="XH9" s="67"/>
      <c r="XI9" s="67"/>
      <c r="XJ9" s="67"/>
      <c r="XK9" s="67"/>
      <c r="XL9" s="67"/>
      <c r="XM9" s="67"/>
      <c r="XN9" s="67"/>
      <c r="XO9" s="67"/>
      <c r="XP9" s="67"/>
      <c r="XQ9" s="67"/>
      <c r="XR9" s="67"/>
      <c r="XS9" s="67"/>
      <c r="XT9" s="67"/>
      <c r="XU9" s="67"/>
      <c r="XV9" s="67"/>
      <c r="XW9" s="67"/>
      <c r="XX9" s="67"/>
      <c r="XY9" s="67"/>
      <c r="XZ9" s="67"/>
      <c r="YA9" s="67"/>
      <c r="YB9" s="67"/>
      <c r="YC9" s="67"/>
      <c r="YD9" s="67"/>
      <c r="YE9" s="67"/>
      <c r="YF9" s="67"/>
      <c r="YG9" s="67"/>
      <c r="YH9" s="67"/>
      <c r="YI9" s="67"/>
      <c r="YJ9" s="67"/>
      <c r="YK9" s="67"/>
      <c r="YL9" s="67"/>
      <c r="YM9" s="67"/>
      <c r="YN9" s="67"/>
      <c r="YO9" s="67"/>
      <c r="YP9" s="67"/>
      <c r="YQ9" s="67"/>
      <c r="YR9" s="67"/>
      <c r="YS9" s="67"/>
      <c r="YT9" s="67"/>
      <c r="YU9" s="67"/>
      <c r="YV9" s="67"/>
      <c r="YW9" s="67"/>
      <c r="YX9" s="67"/>
      <c r="YY9" s="67"/>
      <c r="YZ9" s="67"/>
      <c r="ZA9" s="67"/>
      <c r="ZB9" s="67"/>
      <c r="ZC9" s="67"/>
      <c r="ZD9" s="67"/>
      <c r="ZE9" s="67"/>
      <c r="ZF9" s="67"/>
      <c r="ZG9" s="67"/>
      <c r="ZH9" s="67"/>
      <c r="ZI9" s="67"/>
      <c r="ZJ9" s="67"/>
      <c r="ZK9" s="67"/>
      <c r="ZL9" s="67"/>
      <c r="ZM9" s="67"/>
      <c r="ZN9" s="67"/>
      <c r="ZO9" s="67"/>
      <c r="ZP9" s="67"/>
      <c r="ZQ9" s="67"/>
      <c r="ZR9" s="67"/>
      <c r="ZS9" s="67"/>
      <c r="ZT9" s="67"/>
      <c r="ZU9" s="67"/>
      <c r="ZV9" s="67"/>
      <c r="ZW9" s="67"/>
      <c r="ZX9" s="67"/>
      <c r="ZY9" s="67"/>
      <c r="ZZ9" s="67"/>
      <c r="AAA9" s="67"/>
      <c r="AAB9" s="67"/>
      <c r="AAC9" s="67"/>
      <c r="AAD9" s="67"/>
      <c r="AAE9" s="67"/>
      <c r="AAF9" s="67"/>
      <c r="AAG9" s="67"/>
      <c r="AAH9" s="67"/>
      <c r="AAI9" s="67"/>
      <c r="AAJ9" s="67"/>
      <c r="AAK9" s="67"/>
      <c r="AAL9" s="67"/>
      <c r="AAM9" s="67"/>
      <c r="AAN9" s="67"/>
      <c r="AAO9" s="67"/>
      <c r="AAP9" s="67"/>
      <c r="AAQ9" s="67"/>
      <c r="AAR9" s="67"/>
      <c r="AAS9" s="67"/>
      <c r="AAT9" s="67"/>
      <c r="AAU9" s="67"/>
      <c r="AAV9" s="67"/>
      <c r="AAW9" s="67"/>
      <c r="AAX9" s="67"/>
      <c r="AAY9" s="67"/>
      <c r="AAZ9" s="67"/>
      <c r="ABA9" s="67"/>
      <c r="ABB9" s="67"/>
      <c r="ABC9" s="67"/>
      <c r="ABD9" s="67"/>
      <c r="ABE9" s="67"/>
      <c r="ABF9" s="67"/>
      <c r="ABG9" s="67"/>
      <c r="ABH9" s="67"/>
      <c r="ABI9" s="67"/>
      <c r="ABJ9" s="67"/>
      <c r="ABK9" s="67"/>
      <c r="ABL9" s="67"/>
      <c r="ABM9" s="67"/>
      <c r="ABN9" s="67"/>
      <c r="ABO9" s="67"/>
      <c r="ABP9" s="67"/>
      <c r="ABQ9" s="67"/>
      <c r="ABR9" s="67"/>
      <c r="ABS9" s="67"/>
      <c r="ABT9" s="67"/>
      <c r="ABU9" s="67"/>
      <c r="ABV9" s="67"/>
      <c r="ABW9" s="67"/>
      <c r="ABX9" s="67"/>
      <c r="ABY9" s="67"/>
      <c r="ABZ9" s="67"/>
      <c r="ACA9" s="67"/>
      <c r="ACB9" s="67"/>
      <c r="ACC9" s="67"/>
      <c r="ACD9" s="67"/>
      <c r="ACE9" s="67"/>
      <c r="ACF9" s="67"/>
      <c r="ACG9" s="67"/>
      <c r="ACH9" s="67"/>
      <c r="ACI9" s="67"/>
      <c r="ACJ9" s="67"/>
      <c r="ACK9" s="67"/>
      <c r="ACL9" s="67"/>
      <c r="ACM9" s="67"/>
      <c r="ACN9" s="67"/>
      <c r="ACO9" s="67"/>
      <c r="ACP9" s="67"/>
      <c r="ACQ9" s="67"/>
      <c r="ACR9" s="67"/>
      <c r="ACS9" s="67"/>
      <c r="ACT9" s="67"/>
      <c r="ACU9" s="67"/>
      <c r="ACV9" s="67"/>
      <c r="ACW9" s="67"/>
      <c r="ACX9" s="67"/>
      <c r="ACY9" s="67"/>
      <c r="ACZ9" s="67"/>
      <c r="ADA9" s="67"/>
      <c r="ADB9" s="67"/>
      <c r="ADC9" s="67"/>
      <c r="ADD9" s="67"/>
      <c r="ADE9" s="67"/>
      <c r="ADF9" s="67"/>
      <c r="ADG9" s="67"/>
      <c r="ADH9" s="67"/>
      <c r="ADI9" s="67"/>
      <c r="ADJ9" s="67"/>
      <c r="ADK9" s="67"/>
      <c r="ADL9" s="67"/>
      <c r="ADM9" s="67"/>
      <c r="ADN9" s="67"/>
      <c r="ADO9" s="67"/>
      <c r="ADP9" s="67"/>
      <c r="ADQ9" s="67"/>
      <c r="ADR9" s="67"/>
      <c r="ADS9" s="67"/>
      <c r="ADT9" s="67"/>
      <c r="ADU9" s="67"/>
      <c r="ADV9" s="67"/>
      <c r="ADW9" s="67"/>
      <c r="ADX9" s="67"/>
      <c r="ADY9" s="67"/>
      <c r="ADZ9" s="67"/>
      <c r="AEA9" s="67"/>
      <c r="AEB9" s="67"/>
      <c r="AEC9" s="67"/>
      <c r="AED9" s="67"/>
      <c r="AEE9" s="67"/>
      <c r="AEF9" s="67"/>
    </row>
    <row r="10" spans="1:812" s="79" customFormat="1" ht="66.75" customHeight="1" x14ac:dyDescent="0.25">
      <c r="A10" s="236"/>
      <c r="B10" s="186"/>
      <c r="C10" s="76" t="s">
        <v>114</v>
      </c>
      <c r="D10" s="76" t="s">
        <v>115</v>
      </c>
      <c r="E10" s="76" t="s">
        <v>116</v>
      </c>
      <c r="F10" s="76" t="s">
        <v>114</v>
      </c>
      <c r="G10" s="76" t="s">
        <v>115</v>
      </c>
      <c r="H10" s="76" t="s">
        <v>116</v>
      </c>
      <c r="I10" s="76" t="s">
        <v>114</v>
      </c>
      <c r="J10" s="76" t="s">
        <v>115</v>
      </c>
      <c r="K10" s="76" t="s">
        <v>116</v>
      </c>
      <c r="L10" s="76" t="s">
        <v>114</v>
      </c>
      <c r="M10" s="76" t="s">
        <v>115</v>
      </c>
      <c r="N10" s="76" t="s">
        <v>116</v>
      </c>
      <c r="O10" s="76" t="s">
        <v>114</v>
      </c>
      <c r="P10" s="76" t="s">
        <v>115</v>
      </c>
      <c r="Q10" s="76" t="s">
        <v>116</v>
      </c>
      <c r="R10" s="76" t="s">
        <v>114</v>
      </c>
      <c r="S10" s="76" t="s">
        <v>115</v>
      </c>
      <c r="T10" s="76" t="s">
        <v>116</v>
      </c>
      <c r="U10" s="76" t="s">
        <v>114</v>
      </c>
      <c r="V10" s="76" t="s">
        <v>115</v>
      </c>
      <c r="W10" s="76" t="s">
        <v>116</v>
      </c>
      <c r="X10" s="76" t="s">
        <v>114</v>
      </c>
      <c r="Y10" s="76" t="s">
        <v>115</v>
      </c>
      <c r="Z10" s="76" t="s">
        <v>116</v>
      </c>
      <c r="AA10" s="76" t="s">
        <v>114</v>
      </c>
      <c r="AB10" s="76" t="s">
        <v>115</v>
      </c>
      <c r="AC10" s="76" t="s">
        <v>116</v>
      </c>
      <c r="AD10" s="76" t="s">
        <v>114</v>
      </c>
      <c r="AE10" s="76" t="s">
        <v>115</v>
      </c>
      <c r="AF10" s="76" t="s">
        <v>116</v>
      </c>
      <c r="AG10" s="76" t="s">
        <v>114</v>
      </c>
      <c r="AH10" s="76" t="s">
        <v>115</v>
      </c>
      <c r="AI10" s="76" t="s">
        <v>116</v>
      </c>
      <c r="AJ10" s="76" t="s">
        <v>114</v>
      </c>
      <c r="AK10" s="76" t="s">
        <v>115</v>
      </c>
      <c r="AL10" s="76" t="s">
        <v>116</v>
      </c>
      <c r="AM10" s="76" t="s">
        <v>114</v>
      </c>
      <c r="AN10" s="76" t="s">
        <v>115</v>
      </c>
      <c r="AO10" s="76" t="s">
        <v>116</v>
      </c>
      <c r="AP10" s="76" t="s">
        <v>114</v>
      </c>
      <c r="AQ10" s="76" t="s">
        <v>115</v>
      </c>
      <c r="AR10" s="76" t="s">
        <v>116</v>
      </c>
      <c r="AS10" s="56">
        <v>2018</v>
      </c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  <c r="CS10" s="78"/>
      <c r="CT10" s="78"/>
      <c r="CU10" s="78"/>
      <c r="CV10" s="78"/>
      <c r="CW10" s="78"/>
      <c r="CX10" s="78"/>
      <c r="CY10" s="78"/>
      <c r="CZ10" s="78"/>
      <c r="DA10" s="78"/>
      <c r="DB10" s="78"/>
      <c r="DC10" s="78"/>
      <c r="DD10" s="78"/>
      <c r="DE10" s="78"/>
      <c r="DF10" s="78"/>
      <c r="DG10" s="78"/>
      <c r="DH10" s="78"/>
      <c r="DI10" s="78"/>
      <c r="DJ10" s="78"/>
      <c r="DK10" s="78"/>
      <c r="DL10" s="78"/>
      <c r="DM10" s="78"/>
      <c r="DN10" s="78"/>
      <c r="DO10" s="78"/>
      <c r="DP10" s="78"/>
      <c r="DQ10" s="78"/>
      <c r="DR10" s="78"/>
      <c r="DS10" s="78"/>
      <c r="DT10" s="78"/>
      <c r="DU10" s="78"/>
      <c r="DV10" s="78"/>
      <c r="DW10" s="78"/>
      <c r="DX10" s="78"/>
      <c r="DY10" s="78"/>
      <c r="DZ10" s="78"/>
      <c r="EA10" s="78"/>
      <c r="EB10" s="78"/>
      <c r="EC10" s="78"/>
      <c r="ED10" s="78"/>
      <c r="EE10" s="78"/>
      <c r="EF10" s="78"/>
      <c r="EG10" s="78"/>
      <c r="EH10" s="78"/>
      <c r="EI10" s="78"/>
      <c r="EJ10" s="78"/>
      <c r="EK10" s="78"/>
      <c r="EL10" s="78"/>
      <c r="EM10" s="78"/>
      <c r="EN10" s="78"/>
      <c r="EO10" s="78"/>
      <c r="EP10" s="78"/>
      <c r="EQ10" s="78"/>
      <c r="ER10" s="78"/>
      <c r="ES10" s="78"/>
      <c r="ET10" s="78"/>
      <c r="EU10" s="78"/>
      <c r="EV10" s="78"/>
      <c r="EW10" s="78"/>
      <c r="EX10" s="78"/>
      <c r="EY10" s="78"/>
      <c r="EZ10" s="78"/>
      <c r="FA10" s="78"/>
      <c r="FB10" s="78"/>
      <c r="FC10" s="78"/>
      <c r="FD10" s="78"/>
      <c r="FE10" s="78"/>
      <c r="FF10" s="78"/>
      <c r="FG10" s="78"/>
      <c r="FH10" s="78"/>
      <c r="FI10" s="78"/>
      <c r="FJ10" s="78"/>
      <c r="FK10" s="78"/>
      <c r="FL10" s="78"/>
      <c r="FM10" s="78"/>
      <c r="FN10" s="78"/>
      <c r="FO10" s="78"/>
      <c r="FP10" s="78"/>
      <c r="FQ10" s="78"/>
      <c r="FR10" s="78"/>
      <c r="FS10" s="78"/>
      <c r="FT10" s="78"/>
      <c r="FU10" s="78"/>
      <c r="FV10" s="78"/>
      <c r="FW10" s="78"/>
      <c r="FX10" s="78"/>
      <c r="FY10" s="78"/>
      <c r="FZ10" s="78"/>
      <c r="GA10" s="78"/>
      <c r="GB10" s="78"/>
      <c r="GC10" s="78"/>
      <c r="GD10" s="78"/>
      <c r="GE10" s="78"/>
      <c r="GF10" s="78"/>
      <c r="GG10" s="78"/>
      <c r="GH10" s="78"/>
      <c r="GI10" s="78"/>
      <c r="GJ10" s="78"/>
      <c r="GK10" s="78"/>
      <c r="GL10" s="78"/>
      <c r="GM10" s="78"/>
      <c r="GN10" s="78"/>
      <c r="GO10" s="78"/>
      <c r="GP10" s="78"/>
      <c r="GQ10" s="78"/>
      <c r="GR10" s="78"/>
      <c r="GS10" s="78"/>
      <c r="GT10" s="78"/>
      <c r="GU10" s="78"/>
      <c r="GV10" s="78"/>
      <c r="GW10" s="78"/>
      <c r="GX10" s="78"/>
      <c r="GY10" s="78"/>
      <c r="GZ10" s="78"/>
      <c r="HA10" s="78"/>
      <c r="HB10" s="78"/>
      <c r="HC10" s="78"/>
      <c r="HD10" s="78"/>
      <c r="HE10" s="78"/>
      <c r="HF10" s="78"/>
      <c r="HG10" s="78"/>
      <c r="HH10" s="78"/>
      <c r="HI10" s="78"/>
      <c r="HJ10" s="78"/>
      <c r="HK10" s="78"/>
      <c r="HL10" s="78"/>
      <c r="HM10" s="78"/>
      <c r="HN10" s="78"/>
      <c r="HO10" s="78"/>
      <c r="HP10" s="78"/>
      <c r="HQ10" s="78"/>
      <c r="HR10" s="78"/>
      <c r="HS10" s="78"/>
      <c r="HT10" s="78"/>
      <c r="HU10" s="78"/>
      <c r="HV10" s="78"/>
      <c r="HW10" s="78"/>
      <c r="HX10" s="78"/>
      <c r="HY10" s="78"/>
      <c r="HZ10" s="78"/>
      <c r="IA10" s="78"/>
      <c r="IB10" s="78"/>
      <c r="IC10" s="78"/>
      <c r="ID10" s="78"/>
      <c r="IE10" s="78"/>
      <c r="IF10" s="78"/>
      <c r="IG10" s="78"/>
      <c r="IH10" s="78"/>
      <c r="II10" s="78"/>
      <c r="IJ10" s="78"/>
      <c r="IK10" s="78"/>
      <c r="IL10" s="78"/>
      <c r="IM10" s="78"/>
      <c r="IN10" s="78"/>
      <c r="IO10" s="78"/>
      <c r="IP10" s="78"/>
      <c r="IQ10" s="78"/>
      <c r="IR10" s="78"/>
      <c r="IS10" s="78"/>
      <c r="IT10" s="78"/>
      <c r="IU10" s="78"/>
      <c r="IV10" s="78"/>
      <c r="IW10" s="78"/>
      <c r="IX10" s="78"/>
      <c r="IY10" s="78"/>
      <c r="IZ10" s="78"/>
      <c r="JA10" s="78"/>
      <c r="JB10" s="78"/>
      <c r="JC10" s="78"/>
      <c r="JD10" s="78"/>
      <c r="JE10" s="78"/>
      <c r="JF10" s="78"/>
      <c r="JG10" s="78"/>
      <c r="JH10" s="78"/>
      <c r="JI10" s="78"/>
      <c r="JJ10" s="78"/>
      <c r="JK10" s="78"/>
      <c r="JL10" s="78"/>
      <c r="JM10" s="78"/>
      <c r="JN10" s="78"/>
      <c r="JO10" s="78"/>
      <c r="JP10" s="78"/>
      <c r="JQ10" s="78"/>
      <c r="JR10" s="78"/>
      <c r="JS10" s="78"/>
      <c r="JT10" s="78"/>
      <c r="JU10" s="78"/>
      <c r="JV10" s="78"/>
      <c r="JW10" s="78"/>
      <c r="JX10" s="78"/>
      <c r="JY10" s="78"/>
      <c r="JZ10" s="78"/>
      <c r="KA10" s="78"/>
      <c r="KB10" s="78"/>
      <c r="KC10" s="78"/>
      <c r="KD10" s="78"/>
      <c r="KE10" s="78"/>
      <c r="KF10" s="78"/>
      <c r="KG10" s="78"/>
      <c r="KH10" s="78"/>
      <c r="KI10" s="78"/>
      <c r="KJ10" s="78"/>
      <c r="KK10" s="78"/>
      <c r="KL10" s="78"/>
      <c r="KM10" s="78"/>
      <c r="KN10" s="78"/>
      <c r="KO10" s="78"/>
      <c r="KP10" s="78"/>
      <c r="KQ10" s="78"/>
      <c r="KR10" s="78"/>
      <c r="KS10" s="78"/>
      <c r="KT10" s="78"/>
      <c r="KU10" s="78"/>
      <c r="KV10" s="78"/>
      <c r="KW10" s="78"/>
      <c r="KX10" s="78"/>
      <c r="KY10" s="78"/>
      <c r="KZ10" s="78"/>
      <c r="LA10" s="78"/>
      <c r="LB10" s="78"/>
      <c r="LC10" s="78"/>
      <c r="LD10" s="78"/>
      <c r="LE10" s="78"/>
      <c r="LF10" s="78"/>
      <c r="LG10" s="78"/>
      <c r="LH10" s="78"/>
      <c r="LI10" s="78"/>
      <c r="LJ10" s="78"/>
      <c r="LK10" s="78"/>
      <c r="LL10" s="78"/>
      <c r="LM10" s="78"/>
      <c r="LN10" s="78"/>
      <c r="LO10" s="78"/>
      <c r="LP10" s="78"/>
      <c r="LQ10" s="78"/>
      <c r="LR10" s="78"/>
      <c r="LS10" s="78"/>
      <c r="LT10" s="78"/>
      <c r="LU10" s="78"/>
      <c r="LV10" s="78"/>
      <c r="LW10" s="78"/>
      <c r="LX10" s="78"/>
      <c r="LY10" s="78"/>
      <c r="LZ10" s="78"/>
      <c r="MA10" s="78"/>
      <c r="MB10" s="78"/>
      <c r="MC10" s="78"/>
      <c r="MD10" s="78"/>
      <c r="ME10" s="78"/>
      <c r="MF10" s="78"/>
      <c r="MG10" s="78"/>
      <c r="MH10" s="78"/>
      <c r="MI10" s="78"/>
      <c r="MJ10" s="78"/>
      <c r="MK10" s="78"/>
      <c r="ML10" s="78"/>
      <c r="MM10" s="78"/>
      <c r="MN10" s="78"/>
      <c r="MO10" s="78"/>
      <c r="MP10" s="78"/>
      <c r="MQ10" s="78"/>
      <c r="MR10" s="78"/>
      <c r="MS10" s="78"/>
      <c r="MT10" s="78"/>
      <c r="MU10" s="78"/>
      <c r="MV10" s="78"/>
      <c r="MW10" s="78"/>
      <c r="MX10" s="78"/>
      <c r="MY10" s="78"/>
      <c r="MZ10" s="78"/>
      <c r="NA10" s="78"/>
      <c r="NB10" s="78"/>
      <c r="NC10" s="78"/>
      <c r="ND10" s="78"/>
      <c r="NE10" s="78"/>
      <c r="NF10" s="78"/>
      <c r="NG10" s="78"/>
      <c r="NH10" s="78"/>
      <c r="NI10" s="78"/>
      <c r="NJ10" s="78"/>
      <c r="NK10" s="78"/>
      <c r="NL10" s="78"/>
      <c r="NM10" s="78"/>
      <c r="NN10" s="78"/>
      <c r="NO10" s="78"/>
      <c r="NP10" s="78"/>
      <c r="NQ10" s="78"/>
      <c r="NR10" s="78"/>
      <c r="NS10" s="78"/>
      <c r="NT10" s="78"/>
      <c r="NU10" s="78"/>
      <c r="NV10" s="78"/>
      <c r="NW10" s="78"/>
      <c r="NX10" s="78"/>
      <c r="NY10" s="78"/>
      <c r="NZ10" s="78"/>
      <c r="OA10" s="78"/>
      <c r="OB10" s="78"/>
      <c r="OC10" s="78"/>
      <c r="OD10" s="78"/>
      <c r="OE10" s="78"/>
      <c r="OF10" s="78"/>
      <c r="OG10" s="78"/>
      <c r="OH10" s="78"/>
      <c r="OI10" s="78"/>
      <c r="OJ10" s="78"/>
      <c r="OK10" s="78"/>
      <c r="OL10" s="78"/>
      <c r="OM10" s="78"/>
      <c r="ON10" s="78"/>
      <c r="OO10" s="78"/>
      <c r="OP10" s="78"/>
      <c r="OQ10" s="78"/>
      <c r="OR10" s="78"/>
      <c r="OS10" s="78"/>
      <c r="OT10" s="78"/>
      <c r="OU10" s="78"/>
      <c r="OV10" s="78"/>
      <c r="OW10" s="78"/>
      <c r="OX10" s="78"/>
      <c r="OY10" s="78"/>
      <c r="OZ10" s="78"/>
      <c r="PA10" s="78"/>
      <c r="PB10" s="78"/>
      <c r="PC10" s="78"/>
      <c r="PD10" s="78"/>
      <c r="PE10" s="78"/>
      <c r="PF10" s="78"/>
      <c r="PG10" s="78"/>
      <c r="PH10" s="78"/>
      <c r="PI10" s="78"/>
      <c r="PJ10" s="78"/>
      <c r="PK10" s="78"/>
      <c r="PL10" s="78"/>
      <c r="PM10" s="78"/>
      <c r="PN10" s="78"/>
      <c r="PO10" s="78"/>
      <c r="PP10" s="78"/>
      <c r="PQ10" s="78"/>
      <c r="PR10" s="78"/>
      <c r="PS10" s="78"/>
      <c r="PT10" s="78"/>
      <c r="PU10" s="78"/>
      <c r="PV10" s="78"/>
      <c r="PW10" s="78"/>
      <c r="PX10" s="78"/>
      <c r="PY10" s="78"/>
      <c r="PZ10" s="78"/>
      <c r="QA10" s="78"/>
      <c r="QB10" s="78"/>
      <c r="QC10" s="78"/>
      <c r="QD10" s="78"/>
      <c r="QE10" s="78"/>
      <c r="QF10" s="78"/>
      <c r="QG10" s="78"/>
      <c r="QH10" s="78"/>
      <c r="QI10" s="78"/>
      <c r="QJ10" s="78"/>
      <c r="QK10" s="78"/>
      <c r="QL10" s="78"/>
      <c r="QM10" s="78"/>
      <c r="QN10" s="78"/>
      <c r="QO10" s="78"/>
      <c r="QP10" s="78"/>
      <c r="QQ10" s="78"/>
      <c r="QR10" s="78"/>
      <c r="QS10" s="78"/>
      <c r="QT10" s="78"/>
      <c r="QU10" s="78"/>
      <c r="QV10" s="78"/>
      <c r="QW10" s="78"/>
      <c r="QX10" s="78"/>
      <c r="QY10" s="78"/>
      <c r="QZ10" s="78"/>
      <c r="RA10" s="78"/>
      <c r="RB10" s="78"/>
      <c r="RC10" s="78"/>
      <c r="RD10" s="78"/>
      <c r="RE10" s="78"/>
      <c r="RF10" s="78"/>
      <c r="RG10" s="78"/>
      <c r="RH10" s="78"/>
      <c r="RI10" s="78"/>
      <c r="RJ10" s="78"/>
      <c r="RK10" s="78"/>
      <c r="RL10" s="78"/>
      <c r="RM10" s="78"/>
      <c r="RN10" s="78"/>
      <c r="RO10" s="78"/>
      <c r="RP10" s="78"/>
      <c r="RQ10" s="78"/>
      <c r="RR10" s="78"/>
      <c r="RS10" s="78"/>
      <c r="RT10" s="78"/>
      <c r="RU10" s="78"/>
      <c r="RV10" s="78"/>
      <c r="RW10" s="78"/>
      <c r="RX10" s="78"/>
      <c r="RY10" s="78"/>
      <c r="RZ10" s="78"/>
      <c r="SA10" s="78"/>
      <c r="SB10" s="78"/>
      <c r="SC10" s="78"/>
      <c r="SD10" s="78"/>
      <c r="SE10" s="78"/>
      <c r="SF10" s="78"/>
      <c r="SG10" s="78"/>
      <c r="SH10" s="78"/>
      <c r="SI10" s="78"/>
      <c r="SJ10" s="78"/>
      <c r="SK10" s="78"/>
      <c r="SL10" s="78"/>
      <c r="SM10" s="78"/>
      <c r="SN10" s="78"/>
      <c r="SO10" s="78"/>
      <c r="SP10" s="78"/>
      <c r="SQ10" s="78"/>
      <c r="SR10" s="78"/>
      <c r="SS10" s="78"/>
      <c r="ST10" s="78"/>
      <c r="SU10" s="78"/>
      <c r="SV10" s="78"/>
      <c r="SW10" s="78"/>
      <c r="SX10" s="78"/>
      <c r="SY10" s="78"/>
      <c r="SZ10" s="78"/>
      <c r="TA10" s="78"/>
      <c r="TB10" s="78"/>
      <c r="TC10" s="78"/>
      <c r="TD10" s="78"/>
      <c r="TE10" s="78"/>
      <c r="TF10" s="78"/>
      <c r="TG10" s="78"/>
      <c r="TH10" s="78"/>
      <c r="TI10" s="78"/>
      <c r="TJ10" s="78"/>
      <c r="TK10" s="78"/>
      <c r="TL10" s="78"/>
      <c r="TM10" s="78"/>
      <c r="TN10" s="78"/>
      <c r="TO10" s="78"/>
      <c r="TP10" s="78"/>
      <c r="TQ10" s="78"/>
      <c r="TR10" s="78"/>
      <c r="TS10" s="78"/>
      <c r="TT10" s="78"/>
      <c r="TU10" s="78"/>
      <c r="TV10" s="78"/>
      <c r="TW10" s="78"/>
      <c r="TX10" s="78"/>
      <c r="TY10" s="78"/>
      <c r="TZ10" s="78"/>
      <c r="UA10" s="78"/>
      <c r="UB10" s="78"/>
      <c r="UC10" s="78"/>
      <c r="UD10" s="78"/>
      <c r="UE10" s="78"/>
      <c r="UF10" s="78"/>
      <c r="UG10" s="78"/>
      <c r="UH10" s="78"/>
      <c r="UI10" s="78"/>
      <c r="UJ10" s="78"/>
      <c r="UK10" s="78"/>
      <c r="UL10" s="78"/>
      <c r="UM10" s="78"/>
      <c r="UN10" s="78"/>
      <c r="UO10" s="78"/>
      <c r="UP10" s="78"/>
      <c r="UQ10" s="78"/>
      <c r="UR10" s="78"/>
      <c r="US10" s="78"/>
      <c r="UT10" s="78"/>
      <c r="UU10" s="78"/>
      <c r="UV10" s="78"/>
      <c r="UW10" s="78"/>
      <c r="UX10" s="78"/>
      <c r="UY10" s="78"/>
      <c r="UZ10" s="78"/>
      <c r="VA10" s="78"/>
      <c r="VB10" s="78"/>
      <c r="VC10" s="78"/>
      <c r="VD10" s="78"/>
      <c r="VE10" s="78"/>
      <c r="VF10" s="78"/>
      <c r="VG10" s="78"/>
      <c r="VH10" s="78"/>
      <c r="VI10" s="78"/>
      <c r="VJ10" s="78"/>
      <c r="VK10" s="78"/>
      <c r="VL10" s="78"/>
      <c r="VM10" s="78"/>
      <c r="VN10" s="78"/>
      <c r="VO10" s="78"/>
      <c r="VP10" s="78"/>
      <c r="VQ10" s="78"/>
      <c r="VR10" s="78"/>
      <c r="VS10" s="78"/>
      <c r="VT10" s="78"/>
      <c r="VU10" s="78"/>
      <c r="VV10" s="78"/>
      <c r="VW10" s="78"/>
      <c r="VX10" s="78"/>
      <c r="VY10" s="78"/>
      <c r="VZ10" s="78"/>
      <c r="WA10" s="78"/>
      <c r="WB10" s="78"/>
      <c r="WC10" s="78"/>
      <c r="WD10" s="78"/>
      <c r="WE10" s="78"/>
      <c r="WF10" s="78"/>
      <c r="WG10" s="78"/>
      <c r="WH10" s="78"/>
      <c r="WI10" s="78"/>
      <c r="WJ10" s="78"/>
      <c r="WK10" s="78"/>
      <c r="WL10" s="78"/>
      <c r="WM10" s="78"/>
      <c r="WN10" s="78"/>
      <c r="WO10" s="78"/>
      <c r="WP10" s="78"/>
      <c r="WQ10" s="78"/>
      <c r="WR10" s="78"/>
      <c r="WS10" s="78"/>
      <c r="WT10" s="78"/>
      <c r="WU10" s="78"/>
      <c r="WV10" s="78"/>
      <c r="WW10" s="78"/>
      <c r="WX10" s="78"/>
      <c r="WY10" s="78"/>
      <c r="WZ10" s="78"/>
      <c r="XA10" s="78"/>
      <c r="XB10" s="78"/>
      <c r="XC10" s="78"/>
      <c r="XD10" s="78"/>
      <c r="XE10" s="78"/>
      <c r="XF10" s="78"/>
      <c r="XG10" s="78"/>
      <c r="XH10" s="78"/>
      <c r="XI10" s="78"/>
      <c r="XJ10" s="78"/>
      <c r="XK10" s="78"/>
      <c r="XL10" s="78"/>
      <c r="XM10" s="78"/>
      <c r="XN10" s="78"/>
      <c r="XO10" s="78"/>
      <c r="XP10" s="78"/>
      <c r="XQ10" s="78"/>
      <c r="XR10" s="78"/>
      <c r="XS10" s="78"/>
      <c r="XT10" s="78"/>
      <c r="XU10" s="78"/>
      <c r="XV10" s="78"/>
      <c r="XW10" s="78"/>
      <c r="XX10" s="78"/>
      <c r="XY10" s="78"/>
      <c r="XZ10" s="78"/>
      <c r="YA10" s="78"/>
      <c r="YB10" s="78"/>
      <c r="YC10" s="78"/>
      <c r="YD10" s="78"/>
      <c r="YE10" s="78"/>
      <c r="YF10" s="78"/>
      <c r="YG10" s="78"/>
      <c r="YH10" s="78"/>
      <c r="YI10" s="78"/>
      <c r="YJ10" s="78"/>
      <c r="YK10" s="78"/>
      <c r="YL10" s="78"/>
      <c r="YM10" s="78"/>
      <c r="YN10" s="78"/>
      <c r="YO10" s="78"/>
      <c r="YP10" s="78"/>
      <c r="YQ10" s="78"/>
      <c r="YR10" s="78"/>
      <c r="YS10" s="78"/>
      <c r="YT10" s="78"/>
      <c r="YU10" s="78"/>
      <c r="YV10" s="78"/>
      <c r="YW10" s="78"/>
      <c r="YX10" s="78"/>
      <c r="YY10" s="78"/>
      <c r="YZ10" s="78"/>
      <c r="ZA10" s="78"/>
      <c r="ZB10" s="78"/>
      <c r="ZC10" s="78"/>
      <c r="ZD10" s="78"/>
      <c r="ZE10" s="78"/>
      <c r="ZF10" s="78"/>
      <c r="ZG10" s="78"/>
      <c r="ZH10" s="78"/>
      <c r="ZI10" s="78"/>
      <c r="ZJ10" s="78"/>
      <c r="ZK10" s="78"/>
      <c r="ZL10" s="78"/>
      <c r="ZM10" s="78"/>
      <c r="ZN10" s="78"/>
      <c r="ZO10" s="78"/>
      <c r="ZP10" s="78"/>
      <c r="ZQ10" s="78"/>
      <c r="ZR10" s="78"/>
      <c r="ZS10" s="78"/>
      <c r="ZT10" s="78"/>
      <c r="ZU10" s="78"/>
      <c r="ZV10" s="78"/>
      <c r="ZW10" s="78"/>
      <c r="ZX10" s="78"/>
      <c r="ZY10" s="78"/>
      <c r="ZZ10" s="78"/>
      <c r="AAA10" s="78"/>
      <c r="AAB10" s="78"/>
      <c r="AAC10" s="78"/>
      <c r="AAD10" s="78"/>
      <c r="AAE10" s="78"/>
      <c r="AAF10" s="78"/>
      <c r="AAG10" s="78"/>
      <c r="AAH10" s="78"/>
      <c r="AAI10" s="78"/>
      <c r="AAJ10" s="78"/>
      <c r="AAK10" s="78"/>
      <c r="AAL10" s="78"/>
      <c r="AAM10" s="78"/>
      <c r="AAN10" s="78"/>
      <c r="AAO10" s="78"/>
      <c r="AAP10" s="78"/>
      <c r="AAQ10" s="78"/>
      <c r="AAR10" s="78"/>
      <c r="AAS10" s="78"/>
      <c r="AAT10" s="78"/>
      <c r="AAU10" s="78"/>
      <c r="AAV10" s="78"/>
      <c r="AAW10" s="78"/>
      <c r="AAX10" s="78"/>
      <c r="AAY10" s="78"/>
      <c r="AAZ10" s="78"/>
      <c r="ABA10" s="78"/>
      <c r="ABB10" s="78"/>
      <c r="ABC10" s="78"/>
      <c r="ABD10" s="78"/>
      <c r="ABE10" s="78"/>
      <c r="ABF10" s="78"/>
      <c r="ABG10" s="78"/>
      <c r="ABH10" s="78"/>
      <c r="ABI10" s="78"/>
      <c r="ABJ10" s="78"/>
      <c r="ABK10" s="78"/>
      <c r="ABL10" s="78"/>
      <c r="ABM10" s="78"/>
      <c r="ABN10" s="78"/>
      <c r="ABO10" s="78"/>
      <c r="ABP10" s="78"/>
      <c r="ABQ10" s="78"/>
      <c r="ABR10" s="78"/>
      <c r="ABS10" s="78"/>
      <c r="ABT10" s="78"/>
      <c r="ABU10" s="78"/>
      <c r="ABV10" s="78"/>
      <c r="ABW10" s="78"/>
      <c r="ABX10" s="78"/>
      <c r="ABY10" s="78"/>
      <c r="ABZ10" s="78"/>
      <c r="ACA10" s="78"/>
      <c r="ACB10" s="78"/>
      <c r="ACC10" s="78"/>
      <c r="ACD10" s="78"/>
      <c r="ACE10" s="78"/>
      <c r="ACF10" s="78"/>
      <c r="ACG10" s="78"/>
      <c r="ACH10" s="78"/>
      <c r="ACI10" s="78"/>
      <c r="ACJ10" s="78"/>
      <c r="ACK10" s="78"/>
      <c r="ACL10" s="78"/>
      <c r="ACM10" s="78"/>
      <c r="ACN10" s="78"/>
      <c r="ACO10" s="78"/>
      <c r="ACP10" s="78"/>
      <c r="ACQ10" s="78"/>
      <c r="ACR10" s="78"/>
      <c r="ACS10" s="78"/>
      <c r="ACT10" s="78"/>
      <c r="ACU10" s="78"/>
      <c r="ACV10" s="78"/>
      <c r="ACW10" s="78"/>
      <c r="ACX10" s="78"/>
      <c r="ACY10" s="78"/>
      <c r="ACZ10" s="78"/>
      <c r="ADA10" s="78"/>
      <c r="ADB10" s="78"/>
      <c r="ADC10" s="78"/>
      <c r="ADD10" s="78"/>
      <c r="ADE10" s="78"/>
      <c r="ADF10" s="78"/>
      <c r="ADG10" s="78"/>
      <c r="ADH10" s="78"/>
      <c r="ADI10" s="78"/>
      <c r="ADJ10" s="78"/>
      <c r="ADK10" s="78"/>
      <c r="ADL10" s="78"/>
      <c r="ADM10" s="78"/>
      <c r="ADN10" s="78"/>
      <c r="ADO10" s="78"/>
      <c r="ADP10" s="78"/>
      <c r="ADQ10" s="78"/>
      <c r="ADR10" s="78"/>
      <c r="ADS10" s="78"/>
      <c r="ADT10" s="78"/>
      <c r="ADU10" s="78"/>
      <c r="ADV10" s="78"/>
      <c r="ADW10" s="78"/>
      <c r="ADX10" s="78"/>
      <c r="ADY10" s="78"/>
      <c r="ADZ10" s="78"/>
      <c r="AEA10" s="78"/>
      <c r="AEB10" s="78"/>
      <c r="AEC10" s="78"/>
      <c r="AED10" s="78"/>
      <c r="AEE10" s="78"/>
      <c r="AEF10" s="78"/>
    </row>
    <row r="11" spans="1:812" x14ac:dyDescent="0.25">
      <c r="A11" s="58">
        <v>1</v>
      </c>
      <c r="B11" s="58">
        <f>A11+1</f>
        <v>2</v>
      </c>
      <c r="C11" s="58">
        <f t="shared" ref="C11:N11" si="0">B11+1</f>
        <v>3</v>
      </c>
      <c r="D11" s="58">
        <f t="shared" si="0"/>
        <v>4</v>
      </c>
      <c r="E11" s="58">
        <f t="shared" si="0"/>
        <v>5</v>
      </c>
      <c r="F11" s="58">
        <f t="shared" si="0"/>
        <v>6</v>
      </c>
      <c r="G11" s="58">
        <f t="shared" si="0"/>
        <v>7</v>
      </c>
      <c r="H11" s="58">
        <f t="shared" si="0"/>
        <v>8</v>
      </c>
      <c r="I11" s="58">
        <f t="shared" si="0"/>
        <v>9</v>
      </c>
      <c r="J11" s="58">
        <f t="shared" si="0"/>
        <v>10</v>
      </c>
      <c r="K11" s="58">
        <f t="shared" si="0"/>
        <v>11</v>
      </c>
      <c r="L11" s="58">
        <f t="shared" si="0"/>
        <v>12</v>
      </c>
      <c r="M11" s="58">
        <f t="shared" si="0"/>
        <v>13</v>
      </c>
      <c r="N11" s="58">
        <f t="shared" si="0"/>
        <v>14</v>
      </c>
      <c r="O11" s="58">
        <f t="shared" ref="O11" si="1">N11+1</f>
        <v>15</v>
      </c>
      <c r="P11" s="58">
        <f t="shared" ref="P11" si="2">O11+1</f>
        <v>16</v>
      </c>
      <c r="Q11" s="58">
        <f t="shared" ref="Q11" si="3">P11+1</f>
        <v>17</v>
      </c>
      <c r="R11" s="58">
        <f t="shared" ref="R11" si="4">Q11+1</f>
        <v>18</v>
      </c>
      <c r="S11" s="58">
        <f t="shared" ref="S11" si="5">R11+1</f>
        <v>19</v>
      </c>
      <c r="T11" s="58">
        <f t="shared" ref="T11" si="6">S11+1</f>
        <v>20</v>
      </c>
      <c r="U11" s="58">
        <f t="shared" ref="U11" si="7">T11+1</f>
        <v>21</v>
      </c>
      <c r="V11" s="58">
        <f t="shared" ref="V11" si="8">U11+1</f>
        <v>22</v>
      </c>
      <c r="W11" s="58">
        <f t="shared" ref="W11" si="9">V11+1</f>
        <v>23</v>
      </c>
      <c r="X11" s="58">
        <f t="shared" ref="X11" si="10">W11+1</f>
        <v>24</v>
      </c>
      <c r="Y11" s="58">
        <f t="shared" ref="Y11" si="11">X11+1</f>
        <v>25</v>
      </c>
      <c r="Z11" s="58">
        <f t="shared" ref="Z11" si="12">Y11+1</f>
        <v>26</v>
      </c>
      <c r="AA11" s="58">
        <f t="shared" ref="AA11" si="13">Z11+1</f>
        <v>27</v>
      </c>
      <c r="AB11" s="58">
        <f t="shared" ref="AB11" si="14">AA11+1</f>
        <v>28</v>
      </c>
      <c r="AC11" s="58">
        <f t="shared" ref="AC11" si="15">AB11+1</f>
        <v>29</v>
      </c>
      <c r="AD11" s="58">
        <f t="shared" ref="AD11" si="16">AC11+1</f>
        <v>30</v>
      </c>
      <c r="AE11" s="58">
        <f t="shared" ref="AE11" si="17">AD11+1</f>
        <v>31</v>
      </c>
      <c r="AF11" s="58">
        <f t="shared" ref="AF11" si="18">AE11+1</f>
        <v>32</v>
      </c>
      <c r="AG11" s="58">
        <f t="shared" ref="AG11" si="19">AF11+1</f>
        <v>33</v>
      </c>
      <c r="AH11" s="58">
        <f t="shared" ref="AH11" si="20">AG11+1</f>
        <v>34</v>
      </c>
      <c r="AI11" s="58">
        <f t="shared" ref="AI11" si="21">AH11+1</f>
        <v>35</v>
      </c>
      <c r="AJ11" s="58">
        <f t="shared" ref="AJ11" si="22">AI11+1</f>
        <v>36</v>
      </c>
      <c r="AK11" s="58">
        <f t="shared" ref="AK11" si="23">AJ11+1</f>
        <v>37</v>
      </c>
      <c r="AL11" s="58">
        <f t="shared" ref="AL11" si="24">AK11+1</f>
        <v>38</v>
      </c>
      <c r="AM11" s="58">
        <f t="shared" ref="AM11" si="25">AL11+1</f>
        <v>39</v>
      </c>
      <c r="AN11" s="58">
        <f t="shared" ref="AN11" si="26">AM11+1</f>
        <v>40</v>
      </c>
      <c r="AO11" s="58">
        <f t="shared" ref="AO11" si="27">AN11+1</f>
        <v>41</v>
      </c>
      <c r="AP11" s="58">
        <f t="shared" ref="AP11" si="28">AO11+1</f>
        <v>42</v>
      </c>
      <c r="AQ11" s="58">
        <f t="shared" ref="AQ11" si="29">AP11+1</f>
        <v>43</v>
      </c>
      <c r="AR11" s="58">
        <f t="shared" ref="AR11" si="30">AQ11+1</f>
        <v>44</v>
      </c>
      <c r="AS11" s="58">
        <f t="shared" ref="AS11" si="31">AR11+1</f>
        <v>45</v>
      </c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69"/>
      <c r="CK11" s="69"/>
      <c r="CL11" s="69"/>
      <c r="CM11" s="69"/>
      <c r="CN11" s="69"/>
      <c r="CO11" s="69"/>
      <c r="CP11" s="69"/>
      <c r="CQ11" s="69"/>
      <c r="CR11" s="69"/>
      <c r="CS11" s="69"/>
      <c r="CT11" s="69"/>
      <c r="CU11" s="69"/>
      <c r="CV11" s="69"/>
      <c r="CW11" s="69"/>
      <c r="CX11" s="69"/>
      <c r="CY11" s="69"/>
      <c r="CZ11" s="69"/>
      <c r="DA11" s="69"/>
      <c r="DB11" s="69"/>
      <c r="DC11" s="69"/>
      <c r="DD11" s="69"/>
      <c r="DE11" s="69"/>
      <c r="DF11" s="69"/>
      <c r="DG11" s="69"/>
      <c r="DH11" s="69"/>
      <c r="DI11" s="69"/>
      <c r="DJ11" s="69"/>
      <c r="DK11" s="69"/>
      <c r="DL11" s="69"/>
      <c r="DM11" s="69"/>
      <c r="DN11" s="69"/>
      <c r="DO11" s="69"/>
      <c r="DP11" s="69"/>
      <c r="DQ11" s="69"/>
      <c r="DR11" s="69"/>
      <c r="DS11" s="69"/>
      <c r="DT11" s="69"/>
      <c r="DU11" s="69"/>
      <c r="DV11" s="69"/>
      <c r="DW11" s="69"/>
      <c r="DX11" s="69"/>
      <c r="DY11" s="69"/>
      <c r="DZ11" s="69"/>
      <c r="EA11" s="69"/>
      <c r="EB11" s="69"/>
      <c r="EC11" s="69"/>
      <c r="ED11" s="69"/>
      <c r="EE11" s="69"/>
      <c r="EF11" s="69"/>
      <c r="EG11" s="69"/>
      <c r="EH11" s="69"/>
      <c r="EI11" s="69"/>
      <c r="EJ11" s="69"/>
      <c r="EK11" s="69"/>
      <c r="EL11" s="69"/>
      <c r="EM11" s="69"/>
      <c r="EN11" s="69"/>
      <c r="EO11" s="69"/>
      <c r="EP11" s="69"/>
      <c r="EQ11" s="69"/>
      <c r="ER11" s="69"/>
      <c r="ES11" s="69"/>
      <c r="ET11" s="69"/>
      <c r="EU11" s="69"/>
      <c r="EV11" s="69"/>
      <c r="EW11" s="69"/>
      <c r="EX11" s="69"/>
      <c r="EY11" s="69"/>
      <c r="EZ11" s="69"/>
      <c r="FA11" s="69"/>
      <c r="FB11" s="69"/>
      <c r="FC11" s="69"/>
      <c r="FD11" s="69"/>
      <c r="FE11" s="69"/>
      <c r="FF11" s="69"/>
      <c r="FG11" s="69"/>
      <c r="FH11" s="69"/>
      <c r="FI11" s="69"/>
      <c r="FJ11" s="69"/>
      <c r="FK11" s="69"/>
      <c r="FL11" s="69"/>
      <c r="FM11" s="69"/>
      <c r="FN11" s="69"/>
      <c r="FO11" s="69"/>
      <c r="FP11" s="69"/>
      <c r="FQ11" s="69"/>
      <c r="FR11" s="69"/>
      <c r="FS11" s="69"/>
      <c r="FT11" s="69"/>
      <c r="FU11" s="69"/>
      <c r="FV11" s="69"/>
      <c r="FW11" s="69"/>
      <c r="FX11" s="69"/>
      <c r="FY11" s="69"/>
      <c r="FZ11" s="69"/>
      <c r="GA11" s="69"/>
      <c r="GB11" s="69"/>
      <c r="GC11" s="69"/>
      <c r="GD11" s="69"/>
      <c r="GE11" s="69"/>
      <c r="GF11" s="69"/>
      <c r="GG11" s="69"/>
      <c r="GH11" s="69"/>
      <c r="GI11" s="69"/>
      <c r="GJ11" s="69"/>
      <c r="GK11" s="69"/>
      <c r="GL11" s="69"/>
      <c r="GM11" s="69"/>
      <c r="GN11" s="69"/>
      <c r="GO11" s="69"/>
      <c r="GP11" s="69"/>
      <c r="GQ11" s="69"/>
      <c r="GR11" s="69"/>
      <c r="GS11" s="69"/>
      <c r="GT11" s="69"/>
      <c r="GU11" s="69"/>
      <c r="GV11" s="69"/>
      <c r="GW11" s="69"/>
      <c r="GX11" s="69"/>
      <c r="GY11" s="69"/>
      <c r="GZ11" s="69"/>
      <c r="HA11" s="69"/>
      <c r="HB11" s="69"/>
      <c r="HC11" s="69"/>
      <c r="HD11" s="69"/>
      <c r="HE11" s="69"/>
      <c r="HF11" s="69"/>
      <c r="HG11" s="69"/>
      <c r="HH11" s="69"/>
      <c r="HI11" s="69"/>
      <c r="HJ11" s="69"/>
      <c r="HK11" s="69"/>
      <c r="HL11" s="69"/>
      <c r="HM11" s="69"/>
      <c r="HN11" s="69"/>
      <c r="HO11" s="69"/>
      <c r="HP11" s="69"/>
      <c r="HQ11" s="69"/>
      <c r="HR11" s="69"/>
      <c r="HS11" s="69"/>
      <c r="HT11" s="69"/>
      <c r="HU11" s="69"/>
      <c r="HV11" s="69"/>
      <c r="HW11" s="69"/>
      <c r="HX11" s="69"/>
      <c r="HY11" s="69"/>
      <c r="HZ11" s="69"/>
      <c r="IA11" s="69"/>
      <c r="IB11" s="69"/>
      <c r="IC11" s="69"/>
      <c r="ID11" s="69"/>
      <c r="IE11" s="69"/>
      <c r="IF11" s="69"/>
      <c r="IG11" s="69"/>
      <c r="IH11" s="69"/>
      <c r="II11" s="69"/>
      <c r="IJ11" s="69"/>
      <c r="IK11" s="69"/>
      <c r="IL11" s="69"/>
      <c r="IM11" s="69"/>
      <c r="IN11" s="69"/>
      <c r="IO11" s="69"/>
      <c r="IP11" s="69"/>
      <c r="IQ11" s="69"/>
      <c r="IR11" s="69"/>
      <c r="IS11" s="69"/>
      <c r="IT11" s="69"/>
      <c r="IU11" s="69"/>
      <c r="IV11" s="69"/>
      <c r="IW11" s="69"/>
      <c r="IX11" s="69"/>
      <c r="IY11" s="69"/>
      <c r="IZ11" s="69"/>
      <c r="JA11" s="69"/>
      <c r="JB11" s="69"/>
      <c r="JC11" s="69"/>
      <c r="JD11" s="69"/>
      <c r="JE11" s="69"/>
      <c r="JF11" s="69"/>
      <c r="JG11" s="69"/>
      <c r="JH11" s="69"/>
      <c r="JI11" s="69"/>
      <c r="JJ11" s="69"/>
      <c r="JK11" s="69"/>
      <c r="JL11" s="69"/>
      <c r="JM11" s="69"/>
      <c r="JN11" s="69"/>
      <c r="JO11" s="69"/>
      <c r="JP11" s="69"/>
      <c r="JQ11" s="69"/>
      <c r="JR11" s="69"/>
      <c r="JS11" s="69"/>
      <c r="JT11" s="69"/>
      <c r="JU11" s="69"/>
      <c r="JV11" s="69"/>
      <c r="JW11" s="69"/>
      <c r="JX11" s="69"/>
      <c r="JY11" s="69"/>
      <c r="JZ11" s="69"/>
      <c r="KA11" s="69"/>
      <c r="KB11" s="69"/>
      <c r="KC11" s="69"/>
      <c r="KD11" s="69"/>
      <c r="KE11" s="69"/>
      <c r="KF11" s="69"/>
      <c r="KG11" s="69"/>
      <c r="KH11" s="69"/>
      <c r="KI11" s="69"/>
      <c r="KJ11" s="69"/>
      <c r="KK11" s="69"/>
      <c r="KL11" s="69"/>
      <c r="KM11" s="69"/>
      <c r="KN11" s="69"/>
      <c r="KO11" s="69"/>
      <c r="KP11" s="69"/>
      <c r="KQ11" s="69"/>
      <c r="KR11" s="69"/>
      <c r="KS11" s="69"/>
      <c r="KT11" s="69"/>
      <c r="KU11" s="69"/>
      <c r="KV11" s="69"/>
      <c r="KW11" s="69"/>
      <c r="KX11" s="69"/>
      <c r="KY11" s="69"/>
      <c r="KZ11" s="69"/>
      <c r="LA11" s="69"/>
      <c r="LB11" s="69"/>
      <c r="LC11" s="69"/>
      <c r="LD11" s="69"/>
      <c r="LE11" s="69"/>
      <c r="LF11" s="69"/>
      <c r="LG11" s="69"/>
      <c r="LH11" s="69"/>
      <c r="LI11" s="69"/>
      <c r="LJ11" s="69"/>
      <c r="LK11" s="69"/>
      <c r="LL11" s="69"/>
      <c r="LM11" s="69"/>
      <c r="LN11" s="69"/>
      <c r="LO11" s="69"/>
      <c r="LP11" s="69"/>
      <c r="LQ11" s="69"/>
      <c r="LR11" s="69"/>
      <c r="LS11" s="69"/>
      <c r="LT11" s="69"/>
      <c r="LU11" s="69"/>
      <c r="LV11" s="69"/>
      <c r="LW11" s="69"/>
      <c r="LX11" s="69"/>
      <c r="LY11" s="69"/>
      <c r="LZ11" s="69"/>
      <c r="MA11" s="69"/>
      <c r="MB11" s="69"/>
      <c r="MC11" s="69"/>
      <c r="MD11" s="69"/>
      <c r="ME11" s="69"/>
      <c r="MF11" s="69"/>
      <c r="MG11" s="69"/>
      <c r="MH11" s="69"/>
      <c r="MI11" s="69"/>
      <c r="MJ11" s="69"/>
      <c r="MK11" s="69"/>
      <c r="ML11" s="69"/>
      <c r="MM11" s="69"/>
      <c r="MN11" s="69"/>
      <c r="MO11" s="69"/>
      <c r="MP11" s="69"/>
      <c r="MQ11" s="69"/>
      <c r="MR11" s="69"/>
      <c r="MS11" s="69"/>
      <c r="MT11" s="69"/>
      <c r="MU11" s="69"/>
      <c r="MV11" s="69"/>
      <c r="MW11" s="69"/>
      <c r="MX11" s="69"/>
      <c r="MY11" s="69"/>
      <c r="MZ11" s="69"/>
      <c r="NA11" s="69"/>
      <c r="NB11" s="69"/>
      <c r="NC11" s="69"/>
      <c r="ND11" s="69"/>
      <c r="NE11" s="69"/>
      <c r="NF11" s="69"/>
      <c r="NG11" s="69"/>
      <c r="NH11" s="69"/>
      <c r="NI11" s="69"/>
      <c r="NJ11" s="69"/>
      <c r="NK11" s="69"/>
      <c r="NL11" s="69"/>
      <c r="NM11" s="69"/>
      <c r="NN11" s="69"/>
      <c r="NO11" s="69"/>
      <c r="NP11" s="69"/>
      <c r="NQ11" s="69"/>
      <c r="NR11" s="69"/>
      <c r="NS11" s="69"/>
      <c r="NT11" s="69"/>
      <c r="NU11" s="69"/>
      <c r="NV11" s="69"/>
      <c r="NW11" s="69"/>
      <c r="NX11" s="69"/>
      <c r="NY11" s="69"/>
      <c r="NZ11" s="69"/>
      <c r="OA11" s="69"/>
      <c r="OB11" s="69"/>
      <c r="OC11" s="69"/>
      <c r="OD11" s="69"/>
      <c r="OE11" s="69"/>
      <c r="OF11" s="69"/>
      <c r="OG11" s="69"/>
      <c r="OH11" s="69"/>
      <c r="OI11" s="69"/>
      <c r="OJ11" s="69"/>
      <c r="OK11" s="69"/>
      <c r="OL11" s="69"/>
      <c r="OM11" s="69"/>
      <c r="ON11" s="69"/>
      <c r="OO11" s="69"/>
      <c r="OP11" s="69"/>
      <c r="OQ11" s="69"/>
      <c r="OR11" s="69"/>
      <c r="OS11" s="69"/>
      <c r="OT11" s="69"/>
      <c r="OU11" s="69"/>
      <c r="OV11" s="69"/>
      <c r="OW11" s="69"/>
      <c r="OX11" s="69"/>
      <c r="OY11" s="69"/>
      <c r="OZ11" s="69"/>
      <c r="PA11" s="69"/>
      <c r="PB11" s="69"/>
      <c r="PC11" s="69"/>
      <c r="PD11" s="69"/>
      <c r="PE11" s="69"/>
      <c r="PF11" s="69"/>
      <c r="PG11" s="69"/>
      <c r="PH11" s="69"/>
      <c r="PI11" s="69"/>
      <c r="PJ11" s="69"/>
      <c r="PK11" s="69"/>
      <c r="PL11" s="69"/>
      <c r="PM11" s="69"/>
      <c r="PN11" s="69"/>
      <c r="PO11" s="69"/>
      <c r="PP11" s="69"/>
      <c r="PQ11" s="69"/>
      <c r="PR11" s="69"/>
      <c r="PS11" s="69"/>
      <c r="PT11" s="69"/>
      <c r="PU11" s="69"/>
      <c r="PV11" s="69"/>
      <c r="PW11" s="69"/>
      <c r="PX11" s="69"/>
      <c r="PY11" s="69"/>
      <c r="PZ11" s="69"/>
      <c r="QA11" s="69"/>
      <c r="QB11" s="69"/>
      <c r="QC11" s="69"/>
      <c r="QD11" s="69"/>
      <c r="QE11" s="69"/>
      <c r="QF11" s="69"/>
      <c r="QG11" s="69"/>
      <c r="QH11" s="69"/>
      <c r="QI11" s="69"/>
      <c r="QJ11" s="69"/>
      <c r="QK11" s="69"/>
      <c r="QL11" s="69"/>
      <c r="QM11" s="69"/>
      <c r="QN11" s="69"/>
      <c r="QO11" s="69"/>
      <c r="QP11" s="69"/>
      <c r="QQ11" s="69"/>
      <c r="QR11" s="69"/>
      <c r="QS11" s="69"/>
      <c r="QT11" s="69"/>
      <c r="QU11" s="69"/>
      <c r="QV11" s="69"/>
      <c r="QW11" s="69"/>
      <c r="QX11" s="69"/>
      <c r="QY11" s="69"/>
      <c r="QZ11" s="69"/>
      <c r="RA11" s="69"/>
      <c r="RB11" s="69"/>
      <c r="RC11" s="69"/>
      <c r="RD11" s="69"/>
      <c r="RE11" s="69"/>
      <c r="RF11" s="69"/>
      <c r="RG11" s="69"/>
      <c r="RH11" s="69"/>
      <c r="RI11" s="69"/>
      <c r="RJ11" s="69"/>
      <c r="RK11" s="69"/>
      <c r="RL11" s="69"/>
      <c r="RM11" s="69"/>
      <c r="RN11" s="69"/>
      <c r="RO11" s="69"/>
      <c r="RP11" s="69"/>
      <c r="RQ11" s="69"/>
      <c r="RR11" s="69"/>
      <c r="RS11" s="69"/>
      <c r="RT11" s="69"/>
      <c r="RU11" s="69"/>
      <c r="RV11" s="69"/>
      <c r="RW11" s="69"/>
      <c r="RX11" s="69"/>
      <c r="RY11" s="69"/>
      <c r="RZ11" s="69"/>
      <c r="SA11" s="69"/>
      <c r="SB11" s="69"/>
      <c r="SC11" s="69"/>
      <c r="SD11" s="69"/>
      <c r="SE11" s="69"/>
      <c r="SF11" s="69"/>
      <c r="SG11" s="69"/>
      <c r="SH11" s="69"/>
      <c r="SI11" s="69"/>
      <c r="SJ11" s="69"/>
      <c r="SK11" s="69"/>
      <c r="SL11" s="69"/>
      <c r="SM11" s="69"/>
      <c r="SN11" s="69"/>
      <c r="SO11" s="69"/>
      <c r="SP11" s="69"/>
      <c r="SQ11" s="69"/>
      <c r="SR11" s="69"/>
      <c r="SS11" s="69"/>
      <c r="ST11" s="69"/>
      <c r="SU11" s="69"/>
      <c r="SV11" s="69"/>
      <c r="SW11" s="69"/>
      <c r="SX11" s="69"/>
      <c r="SY11" s="69"/>
      <c r="SZ11" s="69"/>
      <c r="TA11" s="69"/>
      <c r="TB11" s="69"/>
      <c r="TC11" s="69"/>
      <c r="TD11" s="69"/>
      <c r="TE11" s="69"/>
      <c r="TF11" s="69"/>
      <c r="TG11" s="69"/>
      <c r="TH11" s="69"/>
      <c r="TI11" s="69"/>
      <c r="TJ11" s="69"/>
      <c r="TK11" s="69"/>
      <c r="TL11" s="69"/>
      <c r="TM11" s="69"/>
      <c r="TN11" s="69"/>
      <c r="TO11" s="69"/>
      <c r="TP11" s="69"/>
      <c r="TQ11" s="69"/>
      <c r="TR11" s="69"/>
      <c r="TS11" s="69"/>
      <c r="TT11" s="69"/>
      <c r="TU11" s="69"/>
      <c r="TV11" s="69"/>
      <c r="TW11" s="69"/>
      <c r="TX11" s="69"/>
      <c r="TY11" s="69"/>
      <c r="TZ11" s="69"/>
      <c r="UA11" s="69"/>
      <c r="UB11" s="69"/>
      <c r="UC11" s="69"/>
      <c r="UD11" s="69"/>
      <c r="UE11" s="69"/>
      <c r="UF11" s="69"/>
      <c r="UG11" s="69"/>
      <c r="UH11" s="69"/>
      <c r="UI11" s="69"/>
      <c r="UJ11" s="69"/>
      <c r="UK11" s="69"/>
      <c r="UL11" s="69"/>
      <c r="UM11" s="69"/>
      <c r="UN11" s="69"/>
      <c r="UO11" s="69"/>
      <c r="UP11" s="69"/>
      <c r="UQ11" s="69"/>
      <c r="UR11" s="69"/>
      <c r="US11" s="69"/>
      <c r="UT11" s="69"/>
      <c r="UU11" s="69"/>
      <c r="UV11" s="69"/>
      <c r="UW11" s="69"/>
      <c r="UX11" s="69"/>
      <c r="UY11" s="69"/>
      <c r="UZ11" s="69"/>
      <c r="VA11" s="69"/>
      <c r="VB11" s="69"/>
      <c r="VC11" s="69"/>
      <c r="VD11" s="69"/>
      <c r="VE11" s="69"/>
      <c r="VF11" s="69"/>
      <c r="VG11" s="69"/>
      <c r="VH11" s="69"/>
      <c r="VI11" s="69"/>
      <c r="VJ11" s="69"/>
      <c r="VK11" s="69"/>
      <c r="VL11" s="69"/>
      <c r="VM11" s="69"/>
      <c r="VN11" s="69"/>
      <c r="VO11" s="69"/>
      <c r="VP11" s="69"/>
      <c r="VQ11" s="69"/>
      <c r="VR11" s="69"/>
      <c r="VS11" s="69"/>
      <c r="VT11" s="69"/>
      <c r="VU11" s="69"/>
      <c r="VV11" s="69"/>
      <c r="VW11" s="69"/>
      <c r="VX11" s="69"/>
      <c r="VY11" s="69"/>
      <c r="VZ11" s="69"/>
      <c r="WA11" s="69"/>
      <c r="WB11" s="69"/>
      <c r="WC11" s="69"/>
      <c r="WD11" s="69"/>
      <c r="WE11" s="69"/>
      <c r="WF11" s="69"/>
      <c r="WG11" s="69"/>
      <c r="WH11" s="69"/>
      <c r="WI11" s="69"/>
      <c r="WJ11" s="69"/>
      <c r="WK11" s="69"/>
      <c r="WL11" s="69"/>
      <c r="WM11" s="69"/>
      <c r="WN11" s="69"/>
      <c r="WO11" s="69"/>
      <c r="WP11" s="69"/>
      <c r="WQ11" s="69"/>
      <c r="WR11" s="69"/>
      <c r="WS11" s="69"/>
      <c r="WT11" s="69"/>
      <c r="WU11" s="69"/>
      <c r="WV11" s="69"/>
      <c r="WW11" s="69"/>
      <c r="WX11" s="69"/>
      <c r="WY11" s="69"/>
      <c r="WZ11" s="69"/>
      <c r="XA11" s="69"/>
      <c r="XB11" s="69"/>
      <c r="XC11" s="69"/>
      <c r="XD11" s="69"/>
      <c r="XE11" s="69"/>
      <c r="XF11" s="69"/>
      <c r="XG11" s="69"/>
      <c r="XH11" s="69"/>
      <c r="XI11" s="69"/>
      <c r="XJ11" s="69"/>
      <c r="XK11" s="69"/>
      <c r="XL11" s="69"/>
      <c r="XM11" s="69"/>
      <c r="XN11" s="69"/>
      <c r="XO11" s="69"/>
      <c r="XP11" s="69"/>
      <c r="XQ11" s="69"/>
      <c r="XR11" s="69"/>
      <c r="XS11" s="69"/>
      <c r="XT11" s="69"/>
      <c r="XU11" s="69"/>
      <c r="XV11" s="69"/>
      <c r="XW11" s="69"/>
      <c r="XX11" s="69"/>
      <c r="XY11" s="69"/>
      <c r="XZ11" s="69"/>
      <c r="YA11" s="69"/>
      <c r="YB11" s="69"/>
      <c r="YC11" s="69"/>
      <c r="YD11" s="69"/>
      <c r="YE11" s="69"/>
      <c r="YF11" s="69"/>
      <c r="YG11" s="69"/>
      <c r="YH11" s="69"/>
      <c r="YI11" s="69"/>
      <c r="YJ11" s="69"/>
      <c r="YK11" s="69"/>
      <c r="YL11" s="69"/>
      <c r="YM11" s="69"/>
      <c r="YN11" s="69"/>
      <c r="YO11" s="69"/>
      <c r="YP11" s="69"/>
      <c r="YQ11" s="69"/>
      <c r="YR11" s="69"/>
      <c r="YS11" s="69"/>
      <c r="YT11" s="69"/>
      <c r="YU11" s="69"/>
      <c r="YV11" s="69"/>
      <c r="YW11" s="69"/>
      <c r="YX11" s="69"/>
      <c r="YY11" s="69"/>
      <c r="YZ11" s="69"/>
      <c r="ZA11" s="69"/>
      <c r="ZB11" s="69"/>
      <c r="ZC11" s="69"/>
      <c r="ZD11" s="69"/>
      <c r="ZE11" s="69"/>
      <c r="ZF11" s="69"/>
      <c r="ZG11" s="69"/>
      <c r="ZH11" s="69"/>
      <c r="ZI11" s="69"/>
      <c r="ZJ11" s="69"/>
      <c r="ZK11" s="69"/>
      <c r="ZL11" s="69"/>
      <c r="ZM11" s="69"/>
      <c r="ZN11" s="69"/>
      <c r="ZO11" s="69"/>
      <c r="ZP11" s="69"/>
      <c r="ZQ11" s="69"/>
      <c r="ZR11" s="69"/>
      <c r="ZS11" s="69"/>
      <c r="ZT11" s="69"/>
      <c r="ZU11" s="69"/>
      <c r="ZV11" s="69"/>
      <c r="ZW11" s="69"/>
      <c r="ZX11" s="69"/>
      <c r="ZY11" s="69"/>
      <c r="ZZ11" s="69"/>
      <c r="AAA11" s="69"/>
      <c r="AAB11" s="69"/>
      <c r="AAC11" s="69"/>
      <c r="AAD11" s="69"/>
      <c r="AAE11" s="69"/>
      <c r="AAF11" s="69"/>
      <c r="AAG11" s="69"/>
      <c r="AAH11" s="69"/>
      <c r="AAI11" s="69"/>
      <c r="AAJ11" s="69"/>
      <c r="AAK11" s="69"/>
      <c r="AAL11" s="69"/>
      <c r="AAM11" s="69"/>
      <c r="AAN11" s="69"/>
      <c r="AAO11" s="69"/>
      <c r="AAP11" s="69"/>
      <c r="AAQ11" s="69"/>
      <c r="AAR11" s="69"/>
      <c r="AAS11" s="69"/>
      <c r="AAT11" s="69"/>
      <c r="AAU11" s="69"/>
      <c r="AAV11" s="69"/>
      <c r="AAW11" s="69"/>
      <c r="AAX11" s="69"/>
      <c r="AAY11" s="69"/>
      <c r="AAZ11" s="69"/>
      <c r="ABA11" s="69"/>
      <c r="ABB11" s="69"/>
      <c r="ABC11" s="69"/>
      <c r="ABD11" s="69"/>
      <c r="ABE11" s="69"/>
      <c r="ABF11" s="69"/>
      <c r="ABG11" s="69"/>
      <c r="ABH11" s="69"/>
      <c r="ABI11" s="69"/>
      <c r="ABJ11" s="69"/>
      <c r="ABK11" s="69"/>
      <c r="ABL11" s="69"/>
      <c r="ABM11" s="69"/>
      <c r="ABN11" s="69"/>
      <c r="ABO11" s="69"/>
      <c r="ABP11" s="69"/>
      <c r="ABQ11" s="69"/>
      <c r="ABR11" s="69"/>
      <c r="ABS11" s="69"/>
      <c r="ABT11" s="69"/>
      <c r="ABU11" s="69"/>
      <c r="ABV11" s="69"/>
      <c r="ABW11" s="69"/>
      <c r="ABX11" s="69"/>
      <c r="ABY11" s="69"/>
      <c r="ABZ11" s="69"/>
      <c r="ACA11" s="69"/>
      <c r="ACB11" s="69"/>
      <c r="ACC11" s="69"/>
      <c r="ACD11" s="69"/>
      <c r="ACE11" s="69"/>
      <c r="ACF11" s="69"/>
      <c r="ACG11" s="69"/>
      <c r="ACH11" s="69"/>
      <c r="ACI11" s="69"/>
      <c r="ACJ11" s="69"/>
      <c r="ACK11" s="69"/>
      <c r="ACL11" s="69"/>
      <c r="ACM11" s="69"/>
      <c r="ACN11" s="69"/>
      <c r="ACO11" s="69"/>
      <c r="ACP11" s="69"/>
      <c r="ACQ11" s="69"/>
      <c r="ACR11" s="69"/>
      <c r="ACS11" s="69"/>
      <c r="ACT11" s="69"/>
      <c r="ACU11" s="69"/>
      <c r="ACV11" s="69"/>
      <c r="ACW11" s="69"/>
      <c r="ACX11" s="69"/>
      <c r="ACY11" s="69"/>
      <c r="ACZ11" s="69"/>
      <c r="ADA11" s="69"/>
      <c r="ADB11" s="69"/>
      <c r="ADC11" s="69"/>
      <c r="ADD11" s="69"/>
      <c r="ADE11" s="69"/>
      <c r="ADF11" s="69"/>
      <c r="ADG11" s="69"/>
      <c r="ADH11" s="69"/>
      <c r="ADI11" s="69"/>
      <c r="ADJ11" s="69"/>
      <c r="ADK11" s="69"/>
      <c r="ADL11" s="69"/>
      <c r="ADM11" s="69"/>
      <c r="ADN11" s="69"/>
      <c r="ADO11" s="69"/>
      <c r="ADP11" s="69"/>
      <c r="ADQ11" s="69"/>
      <c r="ADR11" s="69"/>
      <c r="ADS11" s="69"/>
      <c r="ADT11" s="69"/>
      <c r="ADU11" s="69"/>
      <c r="ADV11" s="69"/>
      <c r="ADW11" s="69"/>
      <c r="ADX11" s="69"/>
      <c r="ADY11" s="69"/>
      <c r="ADZ11" s="69"/>
      <c r="AEA11" s="69"/>
      <c r="AEB11" s="69"/>
      <c r="AEC11" s="69"/>
      <c r="AED11" s="69"/>
      <c r="AEE11" s="69"/>
      <c r="AEF11" s="69"/>
    </row>
    <row r="12" spans="1:812" ht="19.5" customHeight="1" x14ac:dyDescent="0.25">
      <c r="A12" s="70">
        <v>1</v>
      </c>
      <c r="B12" s="126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43"/>
      <c r="AK12" s="43"/>
      <c r="AL12" s="43"/>
      <c r="AM12" s="43"/>
      <c r="AN12" s="43"/>
      <c r="AO12" s="43"/>
      <c r="AP12" s="43"/>
      <c r="AQ12" s="43"/>
      <c r="AR12" s="43"/>
      <c r="AS12" s="69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69"/>
      <c r="DM12" s="69"/>
      <c r="DN12" s="69"/>
      <c r="DO12" s="69"/>
      <c r="DP12" s="69"/>
      <c r="DQ12" s="69"/>
      <c r="DR12" s="69"/>
      <c r="DS12" s="69"/>
      <c r="DT12" s="69"/>
      <c r="DU12" s="69"/>
      <c r="DV12" s="69"/>
      <c r="DW12" s="69"/>
      <c r="DX12" s="69"/>
      <c r="DY12" s="69"/>
      <c r="DZ12" s="69"/>
      <c r="EA12" s="69"/>
      <c r="EB12" s="69"/>
      <c r="EC12" s="69"/>
      <c r="ED12" s="69"/>
      <c r="EE12" s="69"/>
      <c r="EF12" s="69"/>
      <c r="EG12" s="69"/>
      <c r="EH12" s="69"/>
      <c r="EI12" s="69"/>
      <c r="EJ12" s="69"/>
      <c r="EK12" s="69"/>
      <c r="EL12" s="69"/>
      <c r="EM12" s="69"/>
      <c r="EN12" s="69"/>
      <c r="EO12" s="69"/>
      <c r="EP12" s="69"/>
      <c r="EQ12" s="69"/>
      <c r="ER12" s="69"/>
      <c r="ES12" s="69"/>
      <c r="ET12" s="69"/>
      <c r="EU12" s="69"/>
      <c r="EV12" s="69"/>
      <c r="EW12" s="69"/>
      <c r="EX12" s="69"/>
      <c r="EY12" s="69"/>
      <c r="EZ12" s="69"/>
      <c r="FA12" s="69"/>
      <c r="FB12" s="69"/>
      <c r="FC12" s="69"/>
      <c r="FD12" s="69"/>
      <c r="FE12" s="69"/>
      <c r="FF12" s="69"/>
      <c r="FG12" s="69"/>
      <c r="FH12" s="69"/>
      <c r="FI12" s="69"/>
      <c r="FJ12" s="69"/>
      <c r="FK12" s="69"/>
      <c r="FL12" s="69"/>
      <c r="FM12" s="69"/>
      <c r="FN12" s="69"/>
      <c r="FO12" s="69"/>
      <c r="FP12" s="69"/>
      <c r="FQ12" s="69"/>
      <c r="FR12" s="69"/>
      <c r="FS12" s="69"/>
      <c r="FT12" s="69"/>
      <c r="FU12" s="69"/>
      <c r="FV12" s="69"/>
      <c r="FW12" s="69"/>
      <c r="FX12" s="69"/>
      <c r="FY12" s="69"/>
      <c r="FZ12" s="69"/>
      <c r="GA12" s="69"/>
      <c r="GB12" s="69"/>
      <c r="GC12" s="69"/>
      <c r="GD12" s="69"/>
      <c r="GE12" s="69"/>
      <c r="GF12" s="69"/>
      <c r="GG12" s="69"/>
      <c r="GH12" s="69"/>
      <c r="GI12" s="69"/>
      <c r="GJ12" s="69"/>
      <c r="GK12" s="69"/>
      <c r="GL12" s="69"/>
      <c r="GM12" s="69"/>
      <c r="GN12" s="69"/>
      <c r="GO12" s="69"/>
      <c r="GP12" s="69"/>
      <c r="GQ12" s="69"/>
      <c r="GR12" s="69"/>
      <c r="GS12" s="69"/>
      <c r="GT12" s="69"/>
      <c r="GU12" s="69"/>
      <c r="GV12" s="69"/>
      <c r="GW12" s="69"/>
      <c r="GX12" s="69"/>
      <c r="GY12" s="69"/>
      <c r="GZ12" s="69"/>
      <c r="HA12" s="69"/>
      <c r="HB12" s="69"/>
      <c r="HC12" s="69"/>
      <c r="HD12" s="69"/>
      <c r="HE12" s="69"/>
      <c r="HF12" s="69"/>
      <c r="HG12" s="69"/>
      <c r="HH12" s="69"/>
      <c r="HI12" s="69"/>
      <c r="HJ12" s="69"/>
      <c r="HK12" s="69"/>
      <c r="HL12" s="69"/>
      <c r="HM12" s="69"/>
      <c r="HN12" s="69"/>
      <c r="HO12" s="69"/>
      <c r="HP12" s="69"/>
      <c r="HQ12" s="69"/>
      <c r="HR12" s="69"/>
      <c r="HS12" s="69"/>
      <c r="HT12" s="69"/>
      <c r="HU12" s="69"/>
      <c r="HV12" s="69"/>
      <c r="HW12" s="69"/>
      <c r="HX12" s="69"/>
      <c r="HY12" s="69"/>
      <c r="HZ12" s="69"/>
      <c r="IA12" s="69"/>
      <c r="IB12" s="69"/>
      <c r="IC12" s="69"/>
      <c r="ID12" s="69"/>
      <c r="IE12" s="69"/>
      <c r="IF12" s="69"/>
      <c r="IG12" s="69"/>
      <c r="IH12" s="69"/>
      <c r="II12" s="69"/>
      <c r="IJ12" s="69"/>
      <c r="IK12" s="69"/>
      <c r="IL12" s="69"/>
      <c r="IM12" s="69"/>
      <c r="IN12" s="69"/>
      <c r="IO12" s="69"/>
      <c r="IP12" s="69"/>
      <c r="IQ12" s="69"/>
      <c r="IR12" s="69"/>
      <c r="IS12" s="69"/>
      <c r="IT12" s="69"/>
      <c r="IU12" s="69"/>
      <c r="IV12" s="69"/>
      <c r="IW12" s="69"/>
      <c r="IX12" s="69"/>
      <c r="IY12" s="69"/>
      <c r="IZ12" s="69"/>
      <c r="JA12" s="69"/>
      <c r="JB12" s="69"/>
      <c r="JC12" s="69"/>
      <c r="JD12" s="69"/>
      <c r="JE12" s="69"/>
      <c r="JF12" s="69"/>
      <c r="JG12" s="69"/>
      <c r="JH12" s="69"/>
      <c r="JI12" s="69"/>
      <c r="JJ12" s="69"/>
      <c r="JK12" s="69"/>
      <c r="JL12" s="69"/>
      <c r="JM12" s="69"/>
      <c r="JN12" s="69"/>
      <c r="JO12" s="69"/>
      <c r="JP12" s="69"/>
      <c r="JQ12" s="69"/>
      <c r="JR12" s="69"/>
      <c r="JS12" s="69"/>
      <c r="JT12" s="69"/>
      <c r="JU12" s="69"/>
      <c r="JV12" s="69"/>
      <c r="JW12" s="69"/>
      <c r="JX12" s="69"/>
      <c r="JY12" s="69"/>
      <c r="JZ12" s="69"/>
      <c r="KA12" s="69"/>
      <c r="KB12" s="69"/>
      <c r="KC12" s="69"/>
      <c r="KD12" s="69"/>
      <c r="KE12" s="69"/>
      <c r="KF12" s="69"/>
      <c r="KG12" s="69"/>
      <c r="KH12" s="69"/>
      <c r="KI12" s="69"/>
      <c r="KJ12" s="69"/>
      <c r="KK12" s="69"/>
      <c r="KL12" s="69"/>
      <c r="KM12" s="69"/>
      <c r="KN12" s="69"/>
      <c r="KO12" s="69"/>
      <c r="KP12" s="69"/>
      <c r="KQ12" s="69"/>
      <c r="KR12" s="69"/>
      <c r="KS12" s="69"/>
      <c r="KT12" s="69"/>
      <c r="KU12" s="69"/>
      <c r="KV12" s="69"/>
      <c r="KW12" s="69"/>
      <c r="KX12" s="69"/>
      <c r="KY12" s="69"/>
      <c r="KZ12" s="69"/>
      <c r="LA12" s="69"/>
      <c r="LB12" s="69"/>
      <c r="LC12" s="69"/>
      <c r="LD12" s="69"/>
      <c r="LE12" s="69"/>
      <c r="LF12" s="69"/>
      <c r="LG12" s="69"/>
      <c r="LH12" s="69"/>
      <c r="LI12" s="69"/>
      <c r="LJ12" s="69"/>
      <c r="LK12" s="69"/>
      <c r="LL12" s="69"/>
      <c r="LM12" s="69"/>
      <c r="LN12" s="69"/>
      <c r="LO12" s="69"/>
      <c r="LP12" s="69"/>
      <c r="LQ12" s="69"/>
      <c r="LR12" s="69"/>
      <c r="LS12" s="69"/>
      <c r="LT12" s="69"/>
      <c r="LU12" s="69"/>
      <c r="LV12" s="69"/>
      <c r="LW12" s="69"/>
      <c r="LX12" s="69"/>
      <c r="LY12" s="69"/>
      <c r="LZ12" s="69"/>
      <c r="MA12" s="69"/>
      <c r="MB12" s="69"/>
      <c r="MC12" s="69"/>
      <c r="MD12" s="69"/>
      <c r="ME12" s="69"/>
      <c r="MF12" s="69"/>
      <c r="MG12" s="69"/>
      <c r="MH12" s="69"/>
      <c r="MI12" s="69"/>
      <c r="MJ12" s="69"/>
      <c r="MK12" s="69"/>
      <c r="ML12" s="69"/>
      <c r="MM12" s="69"/>
      <c r="MN12" s="69"/>
      <c r="MO12" s="69"/>
      <c r="MP12" s="69"/>
      <c r="MQ12" s="69"/>
      <c r="MR12" s="69"/>
      <c r="MS12" s="69"/>
      <c r="MT12" s="69"/>
      <c r="MU12" s="69"/>
      <c r="MV12" s="69"/>
      <c r="MW12" s="69"/>
      <c r="MX12" s="69"/>
      <c r="MY12" s="69"/>
      <c r="MZ12" s="69"/>
      <c r="NA12" s="69"/>
      <c r="NB12" s="69"/>
      <c r="NC12" s="69"/>
      <c r="ND12" s="69"/>
      <c r="NE12" s="69"/>
      <c r="NF12" s="69"/>
      <c r="NG12" s="69"/>
      <c r="NH12" s="69"/>
      <c r="NI12" s="69"/>
      <c r="NJ12" s="69"/>
      <c r="NK12" s="69"/>
      <c r="NL12" s="69"/>
      <c r="NM12" s="69"/>
      <c r="NN12" s="69"/>
      <c r="NO12" s="69"/>
      <c r="NP12" s="69"/>
      <c r="NQ12" s="69"/>
      <c r="NR12" s="69"/>
      <c r="NS12" s="69"/>
      <c r="NT12" s="69"/>
      <c r="NU12" s="69"/>
      <c r="NV12" s="69"/>
      <c r="NW12" s="69"/>
      <c r="NX12" s="69"/>
      <c r="NY12" s="69"/>
      <c r="NZ12" s="69"/>
      <c r="OA12" s="69"/>
      <c r="OB12" s="69"/>
      <c r="OC12" s="69"/>
      <c r="OD12" s="69"/>
      <c r="OE12" s="69"/>
      <c r="OF12" s="69"/>
      <c r="OG12" s="69"/>
      <c r="OH12" s="69"/>
      <c r="OI12" s="69"/>
      <c r="OJ12" s="69"/>
      <c r="OK12" s="69"/>
      <c r="OL12" s="69"/>
      <c r="OM12" s="69"/>
      <c r="ON12" s="69"/>
      <c r="OO12" s="69"/>
      <c r="OP12" s="69"/>
      <c r="OQ12" s="69"/>
      <c r="OR12" s="69"/>
      <c r="OS12" s="69"/>
      <c r="OT12" s="69"/>
      <c r="OU12" s="69"/>
      <c r="OV12" s="69"/>
      <c r="OW12" s="69"/>
      <c r="OX12" s="69"/>
      <c r="OY12" s="69"/>
      <c r="OZ12" s="69"/>
      <c r="PA12" s="69"/>
      <c r="PB12" s="69"/>
      <c r="PC12" s="69"/>
      <c r="PD12" s="69"/>
      <c r="PE12" s="69"/>
      <c r="PF12" s="69"/>
      <c r="PG12" s="69"/>
      <c r="PH12" s="69"/>
      <c r="PI12" s="69"/>
      <c r="PJ12" s="69"/>
      <c r="PK12" s="69"/>
      <c r="PL12" s="69"/>
      <c r="PM12" s="69"/>
      <c r="PN12" s="69"/>
      <c r="PO12" s="69"/>
      <c r="PP12" s="69"/>
      <c r="PQ12" s="69"/>
      <c r="PR12" s="69"/>
      <c r="PS12" s="69"/>
      <c r="PT12" s="69"/>
      <c r="PU12" s="69"/>
      <c r="PV12" s="69"/>
      <c r="PW12" s="69"/>
      <c r="PX12" s="69"/>
      <c r="PY12" s="69"/>
      <c r="PZ12" s="69"/>
      <c r="QA12" s="69"/>
      <c r="QB12" s="69"/>
      <c r="QC12" s="69"/>
      <c r="QD12" s="69"/>
      <c r="QE12" s="69"/>
      <c r="QF12" s="69"/>
      <c r="QG12" s="69"/>
      <c r="QH12" s="69"/>
      <c r="QI12" s="69"/>
      <c r="QJ12" s="69"/>
      <c r="QK12" s="69"/>
      <c r="QL12" s="69"/>
      <c r="QM12" s="69"/>
      <c r="QN12" s="69"/>
      <c r="QO12" s="69"/>
      <c r="QP12" s="69"/>
      <c r="QQ12" s="69"/>
      <c r="QR12" s="69"/>
      <c r="QS12" s="69"/>
      <c r="QT12" s="69"/>
      <c r="QU12" s="69"/>
      <c r="QV12" s="69"/>
      <c r="QW12" s="69"/>
      <c r="QX12" s="69"/>
      <c r="QY12" s="69"/>
      <c r="QZ12" s="69"/>
      <c r="RA12" s="69"/>
      <c r="RB12" s="69"/>
      <c r="RC12" s="69"/>
      <c r="RD12" s="69"/>
      <c r="RE12" s="69"/>
      <c r="RF12" s="69"/>
      <c r="RG12" s="69"/>
      <c r="RH12" s="69"/>
      <c r="RI12" s="69"/>
      <c r="RJ12" s="69"/>
      <c r="RK12" s="69"/>
      <c r="RL12" s="69"/>
      <c r="RM12" s="69"/>
      <c r="RN12" s="69"/>
      <c r="RO12" s="69"/>
      <c r="RP12" s="69"/>
      <c r="RQ12" s="69"/>
      <c r="RR12" s="69"/>
      <c r="RS12" s="69"/>
      <c r="RT12" s="69"/>
      <c r="RU12" s="69"/>
      <c r="RV12" s="69"/>
      <c r="RW12" s="69"/>
      <c r="RX12" s="69"/>
      <c r="RY12" s="69"/>
      <c r="RZ12" s="69"/>
      <c r="SA12" s="69"/>
      <c r="SB12" s="69"/>
      <c r="SC12" s="69"/>
      <c r="SD12" s="69"/>
      <c r="SE12" s="69"/>
      <c r="SF12" s="69"/>
      <c r="SG12" s="69"/>
      <c r="SH12" s="69"/>
      <c r="SI12" s="69"/>
      <c r="SJ12" s="69"/>
      <c r="SK12" s="69"/>
      <c r="SL12" s="69"/>
      <c r="SM12" s="69"/>
      <c r="SN12" s="69"/>
      <c r="SO12" s="69"/>
      <c r="SP12" s="69"/>
      <c r="SQ12" s="69"/>
      <c r="SR12" s="69"/>
      <c r="SS12" s="69"/>
      <c r="ST12" s="69"/>
      <c r="SU12" s="69"/>
      <c r="SV12" s="69"/>
      <c r="SW12" s="69"/>
      <c r="SX12" s="69"/>
      <c r="SY12" s="69"/>
      <c r="SZ12" s="69"/>
      <c r="TA12" s="69"/>
      <c r="TB12" s="69"/>
      <c r="TC12" s="69"/>
      <c r="TD12" s="69"/>
      <c r="TE12" s="69"/>
      <c r="TF12" s="69"/>
      <c r="TG12" s="69"/>
      <c r="TH12" s="69"/>
      <c r="TI12" s="69"/>
      <c r="TJ12" s="69"/>
      <c r="TK12" s="69"/>
      <c r="TL12" s="69"/>
      <c r="TM12" s="69"/>
      <c r="TN12" s="69"/>
      <c r="TO12" s="69"/>
      <c r="TP12" s="69"/>
      <c r="TQ12" s="69"/>
      <c r="TR12" s="69"/>
      <c r="TS12" s="69"/>
      <c r="TT12" s="69"/>
      <c r="TU12" s="69"/>
      <c r="TV12" s="69"/>
      <c r="TW12" s="69"/>
      <c r="TX12" s="69"/>
      <c r="TY12" s="69"/>
      <c r="TZ12" s="69"/>
      <c r="UA12" s="69"/>
      <c r="UB12" s="69"/>
      <c r="UC12" s="69"/>
      <c r="UD12" s="69"/>
      <c r="UE12" s="69"/>
      <c r="UF12" s="69"/>
      <c r="UG12" s="69"/>
      <c r="UH12" s="69"/>
      <c r="UI12" s="69"/>
      <c r="UJ12" s="69"/>
      <c r="UK12" s="69"/>
      <c r="UL12" s="69"/>
      <c r="UM12" s="69"/>
      <c r="UN12" s="69"/>
      <c r="UO12" s="69"/>
      <c r="UP12" s="69"/>
      <c r="UQ12" s="69"/>
      <c r="UR12" s="69"/>
      <c r="US12" s="69"/>
      <c r="UT12" s="69"/>
      <c r="UU12" s="69"/>
      <c r="UV12" s="69"/>
      <c r="UW12" s="69"/>
      <c r="UX12" s="69"/>
      <c r="UY12" s="69"/>
      <c r="UZ12" s="69"/>
      <c r="VA12" s="69"/>
      <c r="VB12" s="69"/>
      <c r="VC12" s="69"/>
      <c r="VD12" s="69"/>
      <c r="VE12" s="69"/>
      <c r="VF12" s="69"/>
      <c r="VG12" s="69"/>
      <c r="VH12" s="69"/>
      <c r="VI12" s="69"/>
      <c r="VJ12" s="69"/>
      <c r="VK12" s="69"/>
      <c r="VL12" s="69"/>
      <c r="VM12" s="69"/>
      <c r="VN12" s="69"/>
      <c r="VO12" s="69"/>
      <c r="VP12" s="69"/>
      <c r="VQ12" s="69"/>
      <c r="VR12" s="69"/>
      <c r="VS12" s="69"/>
      <c r="VT12" s="69"/>
      <c r="VU12" s="69"/>
      <c r="VV12" s="69"/>
      <c r="VW12" s="69"/>
      <c r="VX12" s="69"/>
      <c r="VY12" s="69"/>
      <c r="VZ12" s="69"/>
      <c r="WA12" s="69"/>
      <c r="WB12" s="69"/>
      <c r="WC12" s="69"/>
      <c r="WD12" s="69"/>
      <c r="WE12" s="69"/>
      <c r="WF12" s="69"/>
      <c r="WG12" s="69"/>
      <c r="WH12" s="69"/>
      <c r="WI12" s="69"/>
      <c r="WJ12" s="69"/>
      <c r="WK12" s="69"/>
      <c r="WL12" s="69"/>
      <c r="WM12" s="69"/>
      <c r="WN12" s="69"/>
      <c r="WO12" s="69"/>
      <c r="WP12" s="69"/>
      <c r="WQ12" s="69"/>
      <c r="WR12" s="69"/>
      <c r="WS12" s="69"/>
      <c r="WT12" s="69"/>
      <c r="WU12" s="69"/>
      <c r="WV12" s="69"/>
      <c r="WW12" s="69"/>
      <c r="WX12" s="69"/>
      <c r="WY12" s="69"/>
      <c r="WZ12" s="69"/>
      <c r="XA12" s="69"/>
      <c r="XB12" s="69"/>
      <c r="XC12" s="69"/>
      <c r="XD12" s="69"/>
      <c r="XE12" s="69"/>
      <c r="XF12" s="69"/>
      <c r="XG12" s="69"/>
      <c r="XH12" s="69"/>
      <c r="XI12" s="69"/>
      <c r="XJ12" s="69"/>
      <c r="XK12" s="69"/>
      <c r="XL12" s="69"/>
      <c r="XM12" s="69"/>
      <c r="XN12" s="69"/>
      <c r="XO12" s="69"/>
      <c r="XP12" s="69"/>
      <c r="XQ12" s="69"/>
      <c r="XR12" s="69"/>
      <c r="XS12" s="69"/>
      <c r="XT12" s="69"/>
      <c r="XU12" s="69"/>
      <c r="XV12" s="69"/>
      <c r="XW12" s="69"/>
      <c r="XX12" s="69"/>
      <c r="XY12" s="69"/>
      <c r="XZ12" s="69"/>
      <c r="YA12" s="69"/>
      <c r="YB12" s="69"/>
      <c r="YC12" s="69"/>
      <c r="YD12" s="69"/>
      <c r="YE12" s="69"/>
      <c r="YF12" s="69"/>
      <c r="YG12" s="69"/>
      <c r="YH12" s="69"/>
      <c r="YI12" s="69"/>
      <c r="YJ12" s="69"/>
      <c r="YK12" s="69"/>
      <c r="YL12" s="69"/>
      <c r="YM12" s="69"/>
      <c r="YN12" s="69"/>
      <c r="YO12" s="69"/>
      <c r="YP12" s="69"/>
      <c r="YQ12" s="69"/>
      <c r="YR12" s="69"/>
      <c r="YS12" s="69"/>
      <c r="YT12" s="69"/>
      <c r="YU12" s="69"/>
      <c r="YV12" s="69"/>
      <c r="YW12" s="69"/>
      <c r="YX12" s="69"/>
      <c r="YY12" s="69"/>
      <c r="YZ12" s="69"/>
      <c r="ZA12" s="69"/>
      <c r="ZB12" s="69"/>
      <c r="ZC12" s="69"/>
      <c r="ZD12" s="69"/>
      <c r="ZE12" s="69"/>
      <c r="ZF12" s="69"/>
      <c r="ZG12" s="69"/>
      <c r="ZH12" s="69"/>
      <c r="ZI12" s="69"/>
      <c r="ZJ12" s="69"/>
      <c r="ZK12" s="69"/>
      <c r="ZL12" s="69"/>
      <c r="ZM12" s="69"/>
      <c r="ZN12" s="69"/>
      <c r="ZO12" s="69"/>
      <c r="ZP12" s="69"/>
      <c r="ZQ12" s="69"/>
      <c r="ZR12" s="69"/>
      <c r="ZS12" s="69"/>
      <c r="ZT12" s="69"/>
      <c r="ZU12" s="69"/>
      <c r="ZV12" s="69"/>
      <c r="ZW12" s="69"/>
      <c r="ZX12" s="69"/>
      <c r="ZY12" s="69"/>
      <c r="ZZ12" s="69"/>
      <c r="AAA12" s="69"/>
      <c r="AAB12" s="69"/>
      <c r="AAC12" s="69"/>
      <c r="AAD12" s="69"/>
      <c r="AAE12" s="69"/>
      <c r="AAF12" s="69"/>
      <c r="AAG12" s="69"/>
      <c r="AAH12" s="69"/>
      <c r="AAI12" s="69"/>
      <c r="AAJ12" s="69"/>
      <c r="AAK12" s="69"/>
      <c r="AAL12" s="69"/>
      <c r="AAM12" s="69"/>
      <c r="AAN12" s="69"/>
      <c r="AAO12" s="69"/>
      <c r="AAP12" s="69"/>
      <c r="AAQ12" s="69"/>
      <c r="AAR12" s="69"/>
      <c r="AAS12" s="69"/>
      <c r="AAT12" s="69"/>
      <c r="AAU12" s="69"/>
      <c r="AAV12" s="69"/>
      <c r="AAW12" s="69"/>
      <c r="AAX12" s="69"/>
      <c r="AAY12" s="69"/>
      <c r="AAZ12" s="69"/>
      <c r="ABA12" s="69"/>
      <c r="ABB12" s="69"/>
      <c r="ABC12" s="69"/>
      <c r="ABD12" s="69"/>
      <c r="ABE12" s="69"/>
      <c r="ABF12" s="69"/>
      <c r="ABG12" s="69"/>
      <c r="ABH12" s="69"/>
      <c r="ABI12" s="69"/>
      <c r="ABJ12" s="69"/>
      <c r="ABK12" s="69"/>
      <c r="ABL12" s="69"/>
      <c r="ABM12" s="69"/>
      <c r="ABN12" s="69"/>
      <c r="ABO12" s="69"/>
      <c r="ABP12" s="69"/>
      <c r="ABQ12" s="69"/>
      <c r="ABR12" s="69"/>
      <c r="ABS12" s="69"/>
      <c r="ABT12" s="69"/>
      <c r="ABU12" s="69"/>
      <c r="ABV12" s="69"/>
      <c r="ABW12" s="69"/>
      <c r="ABX12" s="69"/>
      <c r="ABY12" s="69"/>
      <c r="ABZ12" s="69"/>
      <c r="ACA12" s="69"/>
      <c r="ACB12" s="69"/>
      <c r="ACC12" s="69"/>
      <c r="ACD12" s="69"/>
      <c r="ACE12" s="69"/>
      <c r="ACF12" s="69"/>
      <c r="ACG12" s="69"/>
      <c r="ACH12" s="69"/>
      <c r="ACI12" s="69"/>
      <c r="ACJ12" s="69"/>
      <c r="ACK12" s="69"/>
      <c r="ACL12" s="69"/>
      <c r="ACM12" s="69"/>
      <c r="ACN12" s="69"/>
      <c r="ACO12" s="69"/>
      <c r="ACP12" s="69"/>
      <c r="ACQ12" s="69"/>
      <c r="ACR12" s="69"/>
      <c r="ACS12" s="69"/>
      <c r="ACT12" s="69"/>
      <c r="ACU12" s="69"/>
      <c r="ACV12" s="69"/>
      <c r="ACW12" s="69"/>
      <c r="ACX12" s="69"/>
      <c r="ACY12" s="69"/>
      <c r="ACZ12" s="69"/>
      <c r="ADA12" s="69"/>
      <c r="ADB12" s="69"/>
      <c r="ADC12" s="69"/>
      <c r="ADD12" s="69"/>
      <c r="ADE12" s="69"/>
      <c r="ADF12" s="69"/>
      <c r="ADG12" s="69"/>
      <c r="ADH12" s="69"/>
      <c r="ADI12" s="69"/>
      <c r="ADJ12" s="69"/>
      <c r="ADK12" s="69"/>
      <c r="ADL12" s="69"/>
      <c r="ADM12" s="69"/>
      <c r="ADN12" s="69"/>
      <c r="ADO12" s="69"/>
      <c r="ADP12" s="69"/>
      <c r="ADQ12" s="69"/>
      <c r="ADR12" s="69"/>
      <c r="ADS12" s="69"/>
      <c r="ADT12" s="69"/>
      <c r="ADU12" s="69"/>
      <c r="ADV12" s="69"/>
      <c r="ADW12" s="69"/>
      <c r="ADX12" s="69"/>
      <c r="ADY12" s="69"/>
      <c r="ADZ12" s="69"/>
      <c r="AEA12" s="69"/>
      <c r="AEB12" s="69"/>
      <c r="AEC12" s="69"/>
      <c r="AED12" s="69"/>
      <c r="AEE12" s="69"/>
      <c r="AEF12" s="69"/>
    </row>
  </sheetData>
  <mergeCells count="28">
    <mergeCell ref="U1:Z1"/>
    <mergeCell ref="U9:W9"/>
    <mergeCell ref="X9:Z9"/>
    <mergeCell ref="AA9:AC9"/>
    <mergeCell ref="AA8:AF8"/>
    <mergeCell ref="U8:Z8"/>
    <mergeCell ref="AD9:AF9"/>
    <mergeCell ref="AP9:AR9"/>
    <mergeCell ref="I9:K9"/>
    <mergeCell ref="L9:N9"/>
    <mergeCell ref="O9:Q9"/>
    <mergeCell ref="R9:T9"/>
    <mergeCell ref="AM8:AR8"/>
    <mergeCell ref="C6:AR7"/>
    <mergeCell ref="AS7:AS9"/>
    <mergeCell ref="A5:A10"/>
    <mergeCell ref="B5:B10"/>
    <mergeCell ref="C5:AR5"/>
    <mergeCell ref="AS5:AS6"/>
    <mergeCell ref="C8:H8"/>
    <mergeCell ref="I8:N8"/>
    <mergeCell ref="AG8:AL8"/>
    <mergeCell ref="AG9:AI9"/>
    <mergeCell ref="AJ9:AL9"/>
    <mergeCell ref="C9:E9"/>
    <mergeCell ref="F9:H9"/>
    <mergeCell ref="O8:T8"/>
    <mergeCell ref="AM9:AO9"/>
  </mergeCells>
  <pageMargins left="0" right="0" top="0" bottom="0.74803149606299213" header="0" footer="0.31496062992125984"/>
  <pageSetup paperSize="9" scale="7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C000"/>
  </sheetPr>
  <dimension ref="A1:AP12"/>
  <sheetViews>
    <sheetView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W13" sqref="W13"/>
    </sheetView>
  </sheetViews>
  <sheetFormatPr defaultColWidth="9.140625" defaultRowHeight="15" x14ac:dyDescent="0.25"/>
  <cols>
    <col min="1" max="1" width="4.42578125" style="65" customWidth="1"/>
    <col min="2" max="2" width="42.7109375" style="21" customWidth="1"/>
    <col min="3" max="3" width="10" style="21" customWidth="1"/>
    <col min="4" max="4" width="11.140625" style="21" customWidth="1"/>
    <col min="5" max="5" width="7.7109375" style="21" customWidth="1"/>
    <col min="6" max="7" width="7.42578125" style="65" customWidth="1"/>
    <col min="8" max="8" width="7" style="65" customWidth="1"/>
    <col min="9" max="9" width="9" style="65" customWidth="1"/>
    <col min="10" max="12" width="7.7109375" style="65" customWidth="1"/>
    <col min="13" max="16" width="6.28515625" style="65" customWidth="1"/>
    <col min="17" max="17" width="7.140625" style="65" customWidth="1"/>
    <col min="18" max="22" width="6.28515625" style="65" customWidth="1"/>
    <col min="23" max="23" width="7.5703125" style="65" customWidth="1"/>
    <col min="24" max="24" width="7.7109375" style="65" customWidth="1"/>
    <col min="25" max="28" width="6.28515625" style="65" customWidth="1"/>
    <col min="29" max="30" width="7.42578125" style="65" customWidth="1"/>
    <col min="31" max="34" width="6.5703125" style="65" customWidth="1"/>
    <col min="35" max="37" width="6.140625" style="65" customWidth="1"/>
    <col min="38" max="38" width="6.7109375" style="65" customWidth="1"/>
    <col min="39" max="39" width="6.140625" style="65" customWidth="1"/>
    <col min="40" max="40" width="7.42578125" style="65" customWidth="1"/>
    <col min="41" max="42" width="6.140625" style="65" customWidth="1"/>
    <col min="43" max="16384" width="9.140625" style="65"/>
  </cols>
  <sheetData>
    <row r="1" spans="1:42" s="57" customFormat="1" x14ac:dyDescent="0.25">
      <c r="A1" s="82"/>
      <c r="B1" s="83"/>
      <c r="C1" s="83"/>
      <c r="D1" s="83"/>
      <c r="E1" s="83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251" t="s">
        <v>148</v>
      </c>
      <c r="AA1" s="251"/>
      <c r="AB1" s="251"/>
      <c r="AC1" s="251"/>
      <c r="AD1" s="251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</row>
    <row r="2" spans="1:42" x14ac:dyDescent="0.25">
      <c r="A2" s="71"/>
      <c r="B2" s="84"/>
      <c r="C2" s="84"/>
      <c r="D2" s="84"/>
      <c r="E2" s="84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</row>
    <row r="3" spans="1:42" s="25" customFormat="1" ht="14.25" x14ac:dyDescent="0.2">
      <c r="A3" s="74"/>
      <c r="B3" s="252" t="s">
        <v>53</v>
      </c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74"/>
      <c r="AO3" s="74"/>
      <c r="AP3" s="74"/>
    </row>
    <row r="4" spans="1:42" x14ac:dyDescent="0.25">
      <c r="A4" s="86"/>
      <c r="B4" s="87"/>
      <c r="C4" s="87"/>
      <c r="D4" s="87"/>
      <c r="E4" s="87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9"/>
    </row>
    <row r="5" spans="1:42" x14ac:dyDescent="0.25">
      <c r="A5" s="236" t="s">
        <v>23</v>
      </c>
      <c r="B5" s="223" t="s">
        <v>34</v>
      </c>
      <c r="C5" s="239" t="s">
        <v>155</v>
      </c>
      <c r="D5" s="240"/>
      <c r="E5" s="206" t="s">
        <v>112</v>
      </c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 t="s">
        <v>124</v>
      </c>
      <c r="Z5" s="206"/>
      <c r="AA5" s="206"/>
      <c r="AB5" s="206"/>
      <c r="AC5" s="206"/>
      <c r="AD5" s="206"/>
      <c r="AE5" s="206"/>
      <c r="AF5" s="206"/>
      <c r="AG5" s="206" t="s">
        <v>137</v>
      </c>
      <c r="AH5" s="206"/>
      <c r="AI5" s="206"/>
      <c r="AJ5" s="206"/>
      <c r="AK5" s="206"/>
      <c r="AL5" s="206"/>
      <c r="AM5" s="206"/>
      <c r="AN5" s="206"/>
      <c r="AO5" s="206"/>
      <c r="AP5" s="206"/>
    </row>
    <row r="6" spans="1:42" x14ac:dyDescent="0.25">
      <c r="A6" s="236"/>
      <c r="B6" s="223"/>
      <c r="C6" s="241"/>
      <c r="D6" s="242"/>
      <c r="E6" s="206" t="s">
        <v>132</v>
      </c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 t="s">
        <v>113</v>
      </c>
      <c r="T6" s="206"/>
      <c r="U6" s="206"/>
      <c r="V6" s="206"/>
      <c r="W6" s="206"/>
      <c r="X6" s="206"/>
      <c r="Y6" s="206" t="s">
        <v>132</v>
      </c>
      <c r="Z6" s="206"/>
      <c r="AA6" s="206"/>
      <c r="AB6" s="206"/>
      <c r="AC6" s="206"/>
      <c r="AD6" s="206"/>
      <c r="AE6" s="206" t="s">
        <v>113</v>
      </c>
      <c r="AF6" s="206"/>
      <c r="AG6" s="206" t="s">
        <v>132</v>
      </c>
      <c r="AH6" s="206"/>
      <c r="AI6" s="206"/>
      <c r="AJ6" s="206"/>
      <c r="AK6" s="206"/>
      <c r="AL6" s="206"/>
      <c r="AM6" s="245" t="s">
        <v>131</v>
      </c>
      <c r="AN6" s="246"/>
      <c r="AO6" s="246"/>
      <c r="AP6" s="247"/>
    </row>
    <row r="7" spans="1:42" s="68" customFormat="1" ht="22.5" customHeight="1" x14ac:dyDescent="0.25">
      <c r="A7" s="236"/>
      <c r="B7" s="223"/>
      <c r="C7" s="241"/>
      <c r="D7" s="242"/>
      <c r="E7" s="186" t="s">
        <v>92</v>
      </c>
      <c r="F7" s="186"/>
      <c r="G7" s="187"/>
      <c r="H7" s="187"/>
      <c r="I7" s="187"/>
      <c r="J7" s="187"/>
      <c r="K7" s="213" t="s">
        <v>135</v>
      </c>
      <c r="L7" s="237"/>
      <c r="M7" s="237"/>
      <c r="N7" s="237"/>
      <c r="O7" s="237"/>
      <c r="P7" s="214"/>
      <c r="Q7" s="186" t="s">
        <v>130</v>
      </c>
      <c r="R7" s="186"/>
      <c r="S7" s="186" t="s">
        <v>3</v>
      </c>
      <c r="T7" s="186"/>
      <c r="U7" s="186" t="s">
        <v>52</v>
      </c>
      <c r="V7" s="186"/>
      <c r="W7" s="231" t="s">
        <v>141</v>
      </c>
      <c r="X7" s="231"/>
      <c r="Y7" s="186" t="s">
        <v>92</v>
      </c>
      <c r="Z7" s="186"/>
      <c r="AA7" s="186"/>
      <c r="AB7" s="186"/>
      <c r="AC7" s="186"/>
      <c r="AD7" s="186"/>
      <c r="AE7" s="186" t="s">
        <v>3</v>
      </c>
      <c r="AF7" s="186"/>
      <c r="AG7" s="186" t="s">
        <v>92</v>
      </c>
      <c r="AH7" s="186"/>
      <c r="AI7" s="186" t="s">
        <v>135</v>
      </c>
      <c r="AJ7" s="186"/>
      <c r="AK7" s="186" t="s">
        <v>136</v>
      </c>
      <c r="AL7" s="186"/>
      <c r="AM7" s="248"/>
      <c r="AN7" s="249"/>
      <c r="AO7" s="249"/>
      <c r="AP7" s="250"/>
    </row>
    <row r="8" spans="1:42" s="68" customFormat="1" ht="26.25" customHeight="1" x14ac:dyDescent="0.25">
      <c r="A8" s="236"/>
      <c r="B8" s="223"/>
      <c r="C8" s="241"/>
      <c r="D8" s="242"/>
      <c r="E8" s="186" t="s">
        <v>128</v>
      </c>
      <c r="F8" s="186"/>
      <c r="G8" s="186" t="s">
        <v>126</v>
      </c>
      <c r="H8" s="186"/>
      <c r="I8" s="186"/>
      <c r="J8" s="186"/>
      <c r="K8" s="217" t="s">
        <v>1</v>
      </c>
      <c r="L8" s="219"/>
      <c r="M8" s="223" t="s">
        <v>36</v>
      </c>
      <c r="N8" s="223"/>
      <c r="O8" s="223"/>
      <c r="P8" s="223"/>
      <c r="Q8" s="186"/>
      <c r="R8" s="186"/>
      <c r="S8" s="186"/>
      <c r="T8" s="186"/>
      <c r="U8" s="186"/>
      <c r="V8" s="186"/>
      <c r="W8" s="231"/>
      <c r="X8" s="231"/>
      <c r="Y8" s="186" t="s">
        <v>133</v>
      </c>
      <c r="Z8" s="186"/>
      <c r="AA8" s="186" t="s">
        <v>126</v>
      </c>
      <c r="AB8" s="186"/>
      <c r="AC8" s="186"/>
      <c r="AD8" s="186"/>
      <c r="AE8" s="186"/>
      <c r="AF8" s="186"/>
      <c r="AG8" s="186" t="s">
        <v>133</v>
      </c>
      <c r="AH8" s="186"/>
      <c r="AI8" s="186"/>
      <c r="AJ8" s="186"/>
      <c r="AK8" s="186"/>
      <c r="AL8" s="186"/>
      <c r="AM8" s="186" t="s">
        <v>9</v>
      </c>
      <c r="AN8" s="186"/>
      <c r="AO8" s="186" t="s">
        <v>85</v>
      </c>
      <c r="AP8" s="186"/>
    </row>
    <row r="9" spans="1:42" s="90" customFormat="1" ht="45.75" customHeight="1" x14ac:dyDescent="0.25">
      <c r="A9" s="236"/>
      <c r="B9" s="223"/>
      <c r="C9" s="243"/>
      <c r="D9" s="244"/>
      <c r="E9" s="186"/>
      <c r="F9" s="186"/>
      <c r="G9" s="186" t="s">
        <v>127</v>
      </c>
      <c r="H9" s="186"/>
      <c r="I9" s="230" t="s">
        <v>129</v>
      </c>
      <c r="J9" s="230"/>
      <c r="K9" s="220"/>
      <c r="L9" s="222"/>
      <c r="M9" s="186" t="s">
        <v>185</v>
      </c>
      <c r="N9" s="186"/>
      <c r="O9" s="186" t="s">
        <v>186</v>
      </c>
      <c r="P9" s="186"/>
      <c r="Q9" s="186"/>
      <c r="R9" s="186"/>
      <c r="S9" s="186"/>
      <c r="T9" s="186"/>
      <c r="U9" s="186"/>
      <c r="V9" s="186"/>
      <c r="W9" s="231"/>
      <c r="X9" s="231"/>
      <c r="Y9" s="186"/>
      <c r="Z9" s="186"/>
      <c r="AA9" s="186" t="s">
        <v>134</v>
      </c>
      <c r="AB9" s="186"/>
      <c r="AC9" s="230" t="s">
        <v>142</v>
      </c>
      <c r="AD9" s="230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</row>
    <row r="10" spans="1:42" s="90" customFormat="1" ht="64.5" customHeight="1" x14ac:dyDescent="0.25">
      <c r="A10" s="236"/>
      <c r="B10" s="223"/>
      <c r="C10" s="133" t="s">
        <v>197</v>
      </c>
      <c r="D10" s="133" t="s">
        <v>198</v>
      </c>
      <c r="E10" s="158">
        <v>2023</v>
      </c>
      <c r="F10" s="158">
        <v>2024</v>
      </c>
      <c r="G10" s="158">
        <v>2023</v>
      </c>
      <c r="H10" s="158">
        <v>2024</v>
      </c>
      <c r="I10" s="158">
        <v>2023</v>
      </c>
      <c r="J10" s="158">
        <v>2024</v>
      </c>
      <c r="K10" s="158">
        <v>2023</v>
      </c>
      <c r="L10" s="158">
        <v>2024</v>
      </c>
      <c r="M10" s="158">
        <v>2023</v>
      </c>
      <c r="N10" s="158">
        <v>2024</v>
      </c>
      <c r="O10" s="158">
        <v>2023</v>
      </c>
      <c r="P10" s="158">
        <v>2024</v>
      </c>
      <c r="Q10" s="158">
        <v>2023</v>
      </c>
      <c r="R10" s="158">
        <v>2024</v>
      </c>
      <c r="S10" s="158">
        <v>2023</v>
      </c>
      <c r="T10" s="158">
        <v>2024</v>
      </c>
      <c r="U10" s="158">
        <v>2023</v>
      </c>
      <c r="V10" s="158">
        <v>2024</v>
      </c>
      <c r="W10" s="123">
        <v>2023</v>
      </c>
      <c r="X10" s="123">
        <v>2024</v>
      </c>
      <c r="Y10" s="158">
        <v>2023</v>
      </c>
      <c r="Z10" s="158">
        <v>2024</v>
      </c>
      <c r="AA10" s="158">
        <v>2023</v>
      </c>
      <c r="AB10" s="158">
        <v>2024</v>
      </c>
      <c r="AC10" s="158">
        <v>2023</v>
      </c>
      <c r="AD10" s="158">
        <v>2024</v>
      </c>
      <c r="AE10" s="158">
        <v>2023</v>
      </c>
      <c r="AF10" s="158">
        <v>2024</v>
      </c>
      <c r="AG10" s="158">
        <v>2023</v>
      </c>
      <c r="AH10" s="158">
        <v>2024</v>
      </c>
      <c r="AI10" s="158">
        <v>2023</v>
      </c>
      <c r="AJ10" s="158">
        <v>2024</v>
      </c>
      <c r="AK10" s="158">
        <v>2023</v>
      </c>
      <c r="AL10" s="158">
        <v>2024</v>
      </c>
      <c r="AM10" s="158">
        <v>2023</v>
      </c>
      <c r="AN10" s="158">
        <v>2024</v>
      </c>
      <c r="AO10" s="158">
        <v>2023</v>
      </c>
      <c r="AP10" s="158">
        <v>2024</v>
      </c>
    </row>
    <row r="11" spans="1:42" s="92" customFormat="1" x14ac:dyDescent="0.25">
      <c r="A11" s="91">
        <v>1</v>
      </c>
      <c r="B11" s="91">
        <f>A11+1</f>
        <v>2</v>
      </c>
      <c r="C11" s="114">
        <f t="shared" ref="C11:I11" si="0">B11+1</f>
        <v>3</v>
      </c>
      <c r="D11" s="114">
        <f t="shared" si="0"/>
        <v>4</v>
      </c>
      <c r="E11" s="91">
        <f t="shared" si="0"/>
        <v>5</v>
      </c>
      <c r="F11" s="91">
        <f t="shared" si="0"/>
        <v>6</v>
      </c>
      <c r="G11" s="91">
        <f t="shared" si="0"/>
        <v>7</v>
      </c>
      <c r="H11" s="91">
        <f t="shared" si="0"/>
        <v>8</v>
      </c>
      <c r="I11" s="91">
        <f t="shared" si="0"/>
        <v>9</v>
      </c>
      <c r="J11" s="91">
        <f t="shared" ref="J11" si="1">I11+1</f>
        <v>10</v>
      </c>
      <c r="K11" s="91">
        <f t="shared" ref="K11" si="2">J11+1</f>
        <v>11</v>
      </c>
      <c r="L11" s="91">
        <f t="shared" ref="L11" si="3">K11+1</f>
        <v>12</v>
      </c>
      <c r="M11" s="91">
        <f t="shared" ref="M11" si="4">L11+1</f>
        <v>13</v>
      </c>
      <c r="N11" s="91">
        <f t="shared" ref="N11" si="5">M11+1</f>
        <v>14</v>
      </c>
      <c r="O11" s="91">
        <f t="shared" ref="O11" si="6">N11+1</f>
        <v>15</v>
      </c>
      <c r="P11" s="91">
        <f t="shared" ref="P11" si="7">O11+1</f>
        <v>16</v>
      </c>
      <c r="Q11" s="91">
        <f t="shared" ref="Q11" si="8">P11+1</f>
        <v>17</v>
      </c>
      <c r="R11" s="91">
        <f t="shared" ref="R11" si="9">Q11+1</f>
        <v>18</v>
      </c>
      <c r="S11" s="91">
        <f t="shared" ref="S11" si="10">R11+1</f>
        <v>19</v>
      </c>
      <c r="T11" s="91">
        <f t="shared" ref="T11" si="11">S11+1</f>
        <v>20</v>
      </c>
      <c r="U11" s="91">
        <f t="shared" ref="U11" si="12">T11+1</f>
        <v>21</v>
      </c>
      <c r="V11" s="91">
        <f t="shared" ref="V11" si="13">U11+1</f>
        <v>22</v>
      </c>
      <c r="W11" s="91">
        <f t="shared" ref="W11" si="14">V11+1</f>
        <v>23</v>
      </c>
      <c r="X11" s="91">
        <f t="shared" ref="X11" si="15">W11+1</f>
        <v>24</v>
      </c>
      <c r="Y11" s="91">
        <f t="shared" ref="Y11" si="16">X11+1</f>
        <v>25</v>
      </c>
      <c r="Z11" s="91">
        <f t="shared" ref="Z11" si="17">Y11+1</f>
        <v>26</v>
      </c>
      <c r="AA11" s="91">
        <f t="shared" ref="AA11" si="18">Z11+1</f>
        <v>27</v>
      </c>
      <c r="AB11" s="91">
        <f t="shared" ref="AB11" si="19">AA11+1</f>
        <v>28</v>
      </c>
      <c r="AC11" s="91">
        <f t="shared" ref="AC11" si="20">AB11+1</f>
        <v>29</v>
      </c>
      <c r="AD11" s="91">
        <f t="shared" ref="AD11" si="21">AC11+1</f>
        <v>30</v>
      </c>
      <c r="AE11" s="91">
        <f t="shared" ref="AE11" si="22">AD11+1</f>
        <v>31</v>
      </c>
      <c r="AF11" s="91">
        <f t="shared" ref="AF11" si="23">AE11+1</f>
        <v>32</v>
      </c>
      <c r="AG11" s="91">
        <f t="shared" ref="AG11" si="24">AF11+1</f>
        <v>33</v>
      </c>
      <c r="AH11" s="91">
        <f t="shared" ref="AH11" si="25">AG11+1</f>
        <v>34</v>
      </c>
      <c r="AI11" s="91">
        <f t="shared" ref="AI11" si="26">AH11+1</f>
        <v>35</v>
      </c>
      <c r="AJ11" s="91">
        <f t="shared" ref="AJ11" si="27">AI11+1</f>
        <v>36</v>
      </c>
      <c r="AK11" s="91">
        <f t="shared" ref="AK11" si="28">AJ11+1</f>
        <v>37</v>
      </c>
      <c r="AL11" s="91">
        <f t="shared" ref="AL11" si="29">AK11+1</f>
        <v>38</v>
      </c>
      <c r="AM11" s="91">
        <f t="shared" ref="AM11" si="30">AL11+1</f>
        <v>39</v>
      </c>
      <c r="AN11" s="91">
        <f t="shared" ref="AN11" si="31">AM11+1</f>
        <v>40</v>
      </c>
      <c r="AO11" s="91">
        <f t="shared" ref="AO11" si="32">AN11+1</f>
        <v>41</v>
      </c>
      <c r="AP11" s="91">
        <f t="shared" ref="AP11" si="33">AO11+1</f>
        <v>42</v>
      </c>
    </row>
    <row r="12" spans="1:42" s="94" customFormat="1" ht="20.25" customHeight="1" x14ac:dyDescent="0.25">
      <c r="A12" s="93">
        <v>1</v>
      </c>
      <c r="B12" s="126"/>
      <c r="C12" s="133">
        <f>E12+Y12+AG12</f>
        <v>0</v>
      </c>
      <c r="D12" s="133">
        <f>F12+Z12+AH12</f>
        <v>0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2"/>
      <c r="W12" s="64" t="e">
        <f>K12/C12</f>
        <v>#DIV/0!</v>
      </c>
      <c r="X12" s="64" t="e">
        <f>L12/D12</f>
        <v>#DIV/0!</v>
      </c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</row>
  </sheetData>
  <mergeCells count="40">
    <mergeCell ref="AG5:AP5"/>
    <mergeCell ref="Z1:AD1"/>
    <mergeCell ref="B3:AC3"/>
    <mergeCell ref="AG6:AL6"/>
    <mergeCell ref="AG7:AH7"/>
    <mergeCell ref="AI7:AJ9"/>
    <mergeCell ref="AK7:AL9"/>
    <mergeCell ref="AG8:AH9"/>
    <mergeCell ref="Y5:AF5"/>
    <mergeCell ref="Y6:AD6"/>
    <mergeCell ref="AE6:AF6"/>
    <mergeCell ref="Y7:AD7"/>
    <mergeCell ref="AO8:AP9"/>
    <mergeCell ref="G9:H9"/>
    <mergeCell ref="AM8:AN9"/>
    <mergeCell ref="A5:A10"/>
    <mergeCell ref="E5:X5"/>
    <mergeCell ref="E6:R6"/>
    <mergeCell ref="S6:X6"/>
    <mergeCell ref="C5:D9"/>
    <mergeCell ref="K7:P7"/>
    <mergeCell ref="K8:L9"/>
    <mergeCell ref="M8:P8"/>
    <mergeCell ref="M9:N9"/>
    <mergeCell ref="O9:P9"/>
    <mergeCell ref="G8:J8"/>
    <mergeCell ref="I9:J9"/>
    <mergeCell ref="AM6:AP7"/>
    <mergeCell ref="AA8:AD8"/>
    <mergeCell ref="AA9:AB9"/>
    <mergeCell ref="B5:B10"/>
    <mergeCell ref="AE7:AF9"/>
    <mergeCell ref="Y8:Z9"/>
    <mergeCell ref="Q7:R9"/>
    <mergeCell ref="S7:T9"/>
    <mergeCell ref="U7:V9"/>
    <mergeCell ref="AC9:AD9"/>
    <mergeCell ref="W7:X9"/>
    <mergeCell ref="E8:F9"/>
    <mergeCell ref="E7:J7"/>
  </mergeCells>
  <pageMargins left="0.39370078740157483" right="0.39370078740157483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0000"/>
  </sheetPr>
  <dimension ref="A1:ACS13"/>
  <sheetViews>
    <sheetView zoomScale="93" zoomScaleNormal="93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V14" sqref="V14"/>
    </sheetView>
  </sheetViews>
  <sheetFormatPr defaultColWidth="9.140625" defaultRowHeight="15" x14ac:dyDescent="0.25"/>
  <cols>
    <col min="1" max="1" width="5.28515625" style="65" customWidth="1"/>
    <col min="2" max="2" width="43.5703125" style="21" customWidth="1"/>
    <col min="3" max="3" width="8" style="38" customWidth="1"/>
    <col min="4" max="4" width="10.85546875" style="38" customWidth="1"/>
    <col min="5" max="5" width="7" style="21" customWidth="1"/>
    <col min="6" max="6" width="9.42578125" style="21" customWidth="1"/>
    <col min="7" max="7" width="7.42578125" style="21" customWidth="1"/>
    <col min="8" max="8" width="9.42578125" style="21" customWidth="1"/>
    <col min="9" max="9" width="6.7109375" style="21" customWidth="1"/>
    <col min="10" max="10" width="8.5703125" style="21" customWidth="1"/>
    <col min="11" max="16" width="7" style="21" customWidth="1"/>
    <col min="17" max="17" width="6.28515625" style="21" customWidth="1"/>
    <col min="18" max="19" width="5.85546875" style="21" customWidth="1"/>
    <col min="20" max="20" width="7" style="21" customWidth="1"/>
    <col min="21" max="21" width="6.85546875" style="21" customWidth="1"/>
    <col min="22" max="22" width="7.140625" style="21" customWidth="1"/>
    <col min="23" max="23" width="10.140625" style="21" customWidth="1"/>
    <col min="24" max="24" width="10.42578125" style="21" customWidth="1"/>
    <col min="25" max="32" width="6.85546875" style="38" customWidth="1"/>
    <col min="33" max="16384" width="9.140625" style="65"/>
  </cols>
  <sheetData>
    <row r="1" spans="1:773" s="57" customFormat="1" x14ac:dyDescent="0.25">
      <c r="B1" s="21"/>
      <c r="C1" s="38"/>
      <c r="D1" s="38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38"/>
      <c r="Z1" s="38"/>
      <c r="AA1" s="229" t="s">
        <v>79</v>
      </c>
      <c r="AB1" s="229"/>
      <c r="AC1" s="229"/>
      <c r="AD1" s="229"/>
      <c r="AE1" s="38"/>
      <c r="AF1" s="38"/>
    </row>
    <row r="2" spans="1:773" s="15" customFormat="1" ht="16.5" customHeight="1" x14ac:dyDescent="0.25">
      <c r="B2" s="21"/>
      <c r="C2" s="38"/>
      <c r="D2" s="38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38"/>
      <c r="Z2" s="38"/>
      <c r="AA2" s="38"/>
      <c r="AB2" s="38"/>
      <c r="AC2" s="38"/>
      <c r="AD2" s="38"/>
      <c r="AE2" s="38"/>
      <c r="AF2" s="38"/>
    </row>
    <row r="3" spans="1:773" s="15" customFormat="1" ht="16.5" customHeight="1" x14ac:dyDescent="0.25">
      <c r="B3" s="21"/>
      <c r="C3" s="38"/>
      <c r="D3" s="38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38"/>
      <c r="Z3" s="38"/>
      <c r="AA3" s="38"/>
      <c r="AB3" s="38"/>
      <c r="AC3" s="38"/>
      <c r="AD3" s="38"/>
      <c r="AE3" s="38"/>
      <c r="AF3" s="38"/>
    </row>
    <row r="4" spans="1:773" s="20" customFormat="1" x14ac:dyDescent="0.25">
      <c r="A4" s="95"/>
      <c r="B4" s="265" t="s">
        <v>71</v>
      </c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</row>
    <row r="5" spans="1:773" s="20" customFormat="1" ht="18.75" customHeight="1" x14ac:dyDescent="0.25">
      <c r="A5" s="253" t="s">
        <v>23</v>
      </c>
      <c r="B5" s="258" t="s">
        <v>34</v>
      </c>
      <c r="C5" s="263" t="s">
        <v>112</v>
      </c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4" t="s">
        <v>137</v>
      </c>
      <c r="Z5" s="264"/>
      <c r="AA5" s="264"/>
      <c r="AB5" s="264"/>
      <c r="AC5" s="264"/>
      <c r="AD5" s="264"/>
      <c r="AE5" s="264"/>
      <c r="AF5" s="264"/>
    </row>
    <row r="6" spans="1:773" x14ac:dyDescent="0.25">
      <c r="A6" s="254"/>
      <c r="B6" s="259"/>
      <c r="C6" s="206" t="s">
        <v>109</v>
      </c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 t="s">
        <v>113</v>
      </c>
      <c r="T6" s="206"/>
      <c r="U6" s="206"/>
      <c r="V6" s="206"/>
      <c r="W6" s="206"/>
      <c r="X6" s="206"/>
      <c r="Y6" s="264"/>
      <c r="Z6" s="264"/>
      <c r="AA6" s="264"/>
      <c r="AB6" s="264"/>
      <c r="AC6" s="264"/>
      <c r="AD6" s="264"/>
      <c r="AE6" s="264"/>
      <c r="AF6" s="264"/>
    </row>
    <row r="7" spans="1:773" s="26" customFormat="1" ht="27" customHeight="1" x14ac:dyDescent="0.25">
      <c r="A7" s="254"/>
      <c r="B7" s="259"/>
      <c r="C7" s="175" t="s">
        <v>163</v>
      </c>
      <c r="D7" s="175"/>
      <c r="E7" s="175"/>
      <c r="F7" s="175"/>
      <c r="G7" s="175" t="s">
        <v>164</v>
      </c>
      <c r="H7" s="175"/>
      <c r="I7" s="175"/>
      <c r="J7" s="175"/>
      <c r="K7" s="206" t="s">
        <v>59</v>
      </c>
      <c r="L7" s="206"/>
      <c r="M7" s="206"/>
      <c r="N7" s="206"/>
      <c r="O7" s="206"/>
      <c r="P7" s="206"/>
      <c r="Q7" s="206"/>
      <c r="R7" s="206"/>
      <c r="S7" s="175" t="s">
        <v>99</v>
      </c>
      <c r="T7" s="175"/>
      <c r="U7" s="175" t="s">
        <v>15</v>
      </c>
      <c r="V7" s="175"/>
      <c r="W7" s="175" t="s">
        <v>57</v>
      </c>
      <c r="X7" s="175"/>
      <c r="Y7" s="175" t="s">
        <v>165</v>
      </c>
      <c r="Z7" s="175"/>
      <c r="AA7" s="175"/>
      <c r="AB7" s="175"/>
      <c r="AC7" s="175" t="s">
        <v>166</v>
      </c>
      <c r="AD7" s="175"/>
      <c r="AE7" s="175"/>
      <c r="AF7" s="175"/>
    </row>
    <row r="8" spans="1:773" s="26" customFormat="1" ht="22.5" customHeight="1" x14ac:dyDescent="0.25">
      <c r="A8" s="254"/>
      <c r="B8" s="259"/>
      <c r="C8" s="175"/>
      <c r="D8" s="175"/>
      <c r="E8" s="175"/>
      <c r="F8" s="175"/>
      <c r="G8" s="175"/>
      <c r="H8" s="175"/>
      <c r="I8" s="175"/>
      <c r="J8" s="175"/>
      <c r="K8" s="207" t="s">
        <v>1</v>
      </c>
      <c r="L8" s="207"/>
      <c r="M8" s="206" t="s">
        <v>60</v>
      </c>
      <c r="N8" s="206"/>
      <c r="O8" s="206"/>
      <c r="P8" s="206"/>
      <c r="Q8" s="206" t="s">
        <v>63</v>
      </c>
      <c r="R8" s="206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</row>
    <row r="9" spans="1:773" s="26" customFormat="1" ht="39" customHeight="1" x14ac:dyDescent="0.25">
      <c r="A9" s="254"/>
      <c r="B9" s="259"/>
      <c r="C9" s="175"/>
      <c r="D9" s="175"/>
      <c r="E9" s="175"/>
      <c r="F9" s="175"/>
      <c r="G9" s="175"/>
      <c r="H9" s="175"/>
      <c r="I9" s="175"/>
      <c r="J9" s="175"/>
      <c r="K9" s="207"/>
      <c r="L9" s="207"/>
      <c r="M9" s="206" t="s">
        <v>61</v>
      </c>
      <c r="N9" s="206"/>
      <c r="O9" s="206" t="s">
        <v>62</v>
      </c>
      <c r="P9" s="206"/>
      <c r="Q9" s="206"/>
      <c r="R9" s="206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</row>
    <row r="10" spans="1:773" s="15" customFormat="1" ht="16.5" customHeight="1" x14ac:dyDescent="0.25">
      <c r="A10" s="254"/>
      <c r="B10" s="259"/>
      <c r="C10" s="256">
        <v>2023</v>
      </c>
      <c r="D10" s="257"/>
      <c r="E10" s="256">
        <v>2024</v>
      </c>
      <c r="F10" s="257"/>
      <c r="G10" s="256">
        <v>2023</v>
      </c>
      <c r="H10" s="257"/>
      <c r="I10" s="256">
        <v>2024</v>
      </c>
      <c r="J10" s="257"/>
      <c r="K10" s="215">
        <v>2023</v>
      </c>
      <c r="L10" s="215">
        <v>2024</v>
      </c>
      <c r="M10" s="261">
        <v>2023</v>
      </c>
      <c r="N10" s="261">
        <v>2024</v>
      </c>
      <c r="O10" s="261">
        <v>2023</v>
      </c>
      <c r="P10" s="261">
        <v>2024</v>
      </c>
      <c r="Q10" s="261">
        <v>2023</v>
      </c>
      <c r="R10" s="261">
        <v>2024</v>
      </c>
      <c r="S10" s="261">
        <v>2023</v>
      </c>
      <c r="T10" s="261">
        <v>2024</v>
      </c>
      <c r="U10" s="261">
        <v>2023</v>
      </c>
      <c r="V10" s="261">
        <v>2024</v>
      </c>
      <c r="W10" s="261">
        <v>2023</v>
      </c>
      <c r="X10" s="261">
        <v>2024</v>
      </c>
      <c r="Y10" s="256">
        <v>2023</v>
      </c>
      <c r="Z10" s="257"/>
      <c r="AA10" s="256">
        <v>2024</v>
      </c>
      <c r="AB10" s="257"/>
      <c r="AC10" s="256">
        <v>2023</v>
      </c>
      <c r="AD10" s="257"/>
      <c r="AE10" s="256">
        <v>2024</v>
      </c>
      <c r="AF10" s="257"/>
    </row>
    <row r="11" spans="1:773" s="55" customFormat="1" ht="50.25" customHeight="1" x14ac:dyDescent="0.25">
      <c r="A11" s="255"/>
      <c r="B11" s="260"/>
      <c r="C11" s="96" t="s">
        <v>1</v>
      </c>
      <c r="D11" s="96" t="s">
        <v>138</v>
      </c>
      <c r="E11" s="96" t="s">
        <v>1</v>
      </c>
      <c r="F11" s="96" t="s">
        <v>138</v>
      </c>
      <c r="G11" s="96" t="s">
        <v>1</v>
      </c>
      <c r="H11" s="96" t="s">
        <v>138</v>
      </c>
      <c r="I11" s="96" t="s">
        <v>1</v>
      </c>
      <c r="J11" s="96" t="s">
        <v>138</v>
      </c>
      <c r="K11" s="215"/>
      <c r="L11" s="215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62"/>
      <c r="Y11" s="96" t="s">
        <v>1</v>
      </c>
      <c r="Z11" s="96" t="s">
        <v>161</v>
      </c>
      <c r="AA11" s="96" t="s">
        <v>1</v>
      </c>
      <c r="AB11" s="96" t="s">
        <v>161</v>
      </c>
      <c r="AC11" s="96" t="s">
        <v>1</v>
      </c>
      <c r="AD11" s="96" t="s">
        <v>161</v>
      </c>
      <c r="AE11" s="96" t="s">
        <v>1</v>
      </c>
      <c r="AF11" s="96" t="s">
        <v>161</v>
      </c>
    </row>
    <row r="12" spans="1:773" s="98" customFormat="1" ht="10.5" customHeight="1" x14ac:dyDescent="0.2">
      <c r="A12" s="11">
        <v>1</v>
      </c>
      <c r="B12" s="11">
        <f>A12+1</f>
        <v>2</v>
      </c>
      <c r="C12" s="11">
        <f t="shared" ref="C12:AF12" si="0">B12+1</f>
        <v>3</v>
      </c>
      <c r="D12" s="11">
        <f t="shared" si="0"/>
        <v>4</v>
      </c>
      <c r="E12" s="11">
        <f t="shared" si="0"/>
        <v>5</v>
      </c>
      <c r="F12" s="11">
        <f t="shared" si="0"/>
        <v>6</v>
      </c>
      <c r="G12" s="11">
        <f t="shared" si="0"/>
        <v>7</v>
      </c>
      <c r="H12" s="11">
        <f t="shared" si="0"/>
        <v>8</v>
      </c>
      <c r="I12" s="11">
        <f t="shared" si="0"/>
        <v>9</v>
      </c>
      <c r="J12" s="11">
        <f t="shared" si="0"/>
        <v>10</v>
      </c>
      <c r="K12" s="124">
        <f>J12+1</f>
        <v>11</v>
      </c>
      <c r="L12" s="124">
        <f t="shared" si="0"/>
        <v>12</v>
      </c>
      <c r="M12" s="11">
        <f t="shared" si="0"/>
        <v>13</v>
      </c>
      <c r="N12" s="11">
        <f t="shared" si="0"/>
        <v>14</v>
      </c>
      <c r="O12" s="11">
        <f t="shared" si="0"/>
        <v>15</v>
      </c>
      <c r="P12" s="11">
        <f t="shared" si="0"/>
        <v>16</v>
      </c>
      <c r="Q12" s="11">
        <f t="shared" si="0"/>
        <v>17</v>
      </c>
      <c r="R12" s="11">
        <f t="shared" si="0"/>
        <v>18</v>
      </c>
      <c r="S12" s="11">
        <f t="shared" si="0"/>
        <v>19</v>
      </c>
      <c r="T12" s="11">
        <f t="shared" si="0"/>
        <v>20</v>
      </c>
      <c r="U12" s="11">
        <f t="shared" si="0"/>
        <v>21</v>
      </c>
      <c r="V12" s="11">
        <f t="shared" si="0"/>
        <v>22</v>
      </c>
      <c r="W12" s="11">
        <f t="shared" si="0"/>
        <v>23</v>
      </c>
      <c r="X12" s="11">
        <f t="shared" si="0"/>
        <v>24</v>
      </c>
      <c r="Y12" s="31">
        <f t="shared" si="0"/>
        <v>25</v>
      </c>
      <c r="Z12" s="31">
        <f t="shared" si="0"/>
        <v>26</v>
      </c>
      <c r="AA12" s="31">
        <f t="shared" si="0"/>
        <v>27</v>
      </c>
      <c r="AB12" s="31">
        <f t="shared" si="0"/>
        <v>28</v>
      </c>
      <c r="AC12" s="31">
        <f t="shared" si="0"/>
        <v>29</v>
      </c>
      <c r="AD12" s="31">
        <f t="shared" si="0"/>
        <v>30</v>
      </c>
      <c r="AE12" s="31">
        <f t="shared" si="0"/>
        <v>31</v>
      </c>
      <c r="AF12" s="31">
        <f t="shared" si="0"/>
        <v>32</v>
      </c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97"/>
      <c r="CM12" s="97"/>
      <c r="CN12" s="97"/>
      <c r="CO12" s="97"/>
      <c r="CP12" s="97"/>
      <c r="CQ12" s="97"/>
      <c r="CR12" s="97"/>
      <c r="CS12" s="97"/>
      <c r="CT12" s="97"/>
      <c r="CU12" s="97"/>
      <c r="CV12" s="97"/>
      <c r="CW12" s="97"/>
      <c r="CX12" s="97"/>
      <c r="CY12" s="97"/>
      <c r="CZ12" s="97"/>
      <c r="DA12" s="97"/>
      <c r="DB12" s="97"/>
      <c r="DC12" s="97"/>
      <c r="DD12" s="97"/>
      <c r="DE12" s="97"/>
      <c r="DF12" s="97"/>
      <c r="DG12" s="97"/>
      <c r="DH12" s="97"/>
      <c r="DI12" s="97"/>
      <c r="DJ12" s="97"/>
      <c r="DK12" s="97"/>
      <c r="DL12" s="97"/>
      <c r="DM12" s="97"/>
      <c r="DN12" s="97"/>
      <c r="DO12" s="97"/>
      <c r="DP12" s="97"/>
      <c r="DQ12" s="97"/>
      <c r="DR12" s="97"/>
      <c r="DS12" s="97"/>
      <c r="DT12" s="97"/>
      <c r="DU12" s="97"/>
      <c r="DV12" s="97"/>
      <c r="DW12" s="97"/>
      <c r="DX12" s="97"/>
      <c r="DY12" s="97"/>
      <c r="DZ12" s="97"/>
      <c r="EA12" s="97"/>
      <c r="EB12" s="97"/>
      <c r="EC12" s="97"/>
      <c r="ED12" s="97"/>
      <c r="EE12" s="97"/>
      <c r="EF12" s="97"/>
      <c r="EG12" s="97"/>
      <c r="EH12" s="97"/>
      <c r="EI12" s="97"/>
      <c r="EJ12" s="97"/>
      <c r="EK12" s="97"/>
      <c r="EL12" s="97"/>
      <c r="EM12" s="97"/>
      <c r="EN12" s="97"/>
      <c r="EO12" s="97"/>
      <c r="EP12" s="97"/>
      <c r="EQ12" s="97"/>
      <c r="ER12" s="97"/>
      <c r="ES12" s="97"/>
      <c r="ET12" s="97"/>
      <c r="EU12" s="97"/>
      <c r="EV12" s="97"/>
      <c r="EW12" s="97"/>
      <c r="EX12" s="97"/>
      <c r="EY12" s="97"/>
      <c r="EZ12" s="97"/>
      <c r="FA12" s="97"/>
      <c r="FB12" s="97"/>
      <c r="FC12" s="97"/>
      <c r="FD12" s="97"/>
      <c r="FE12" s="97"/>
      <c r="FF12" s="97"/>
      <c r="FG12" s="97"/>
      <c r="FH12" s="97"/>
      <c r="FI12" s="97"/>
      <c r="FJ12" s="97"/>
      <c r="FK12" s="97"/>
      <c r="FL12" s="97"/>
      <c r="FM12" s="97"/>
      <c r="FN12" s="97"/>
      <c r="FO12" s="97"/>
      <c r="FP12" s="97"/>
      <c r="FQ12" s="97"/>
      <c r="FR12" s="97"/>
      <c r="FS12" s="97"/>
      <c r="FT12" s="97"/>
      <c r="FU12" s="97"/>
      <c r="FV12" s="97"/>
      <c r="FW12" s="97"/>
      <c r="FX12" s="97"/>
      <c r="FY12" s="97"/>
      <c r="FZ12" s="97"/>
      <c r="GA12" s="97"/>
      <c r="GB12" s="97"/>
      <c r="GC12" s="97"/>
      <c r="GD12" s="97"/>
      <c r="GE12" s="97"/>
      <c r="GF12" s="97"/>
      <c r="GG12" s="97"/>
      <c r="GH12" s="97"/>
      <c r="GI12" s="97"/>
      <c r="GJ12" s="97"/>
      <c r="GK12" s="97"/>
      <c r="GL12" s="97"/>
      <c r="GM12" s="97"/>
      <c r="GN12" s="97"/>
      <c r="GO12" s="97"/>
      <c r="GP12" s="97"/>
      <c r="GQ12" s="97"/>
      <c r="GR12" s="97"/>
      <c r="GS12" s="97"/>
      <c r="GT12" s="97"/>
      <c r="GU12" s="97"/>
      <c r="GV12" s="97"/>
      <c r="GW12" s="97"/>
      <c r="GX12" s="97"/>
      <c r="GY12" s="97"/>
      <c r="GZ12" s="97"/>
      <c r="HA12" s="97"/>
      <c r="HB12" s="97"/>
      <c r="HC12" s="97"/>
      <c r="HD12" s="97"/>
      <c r="HE12" s="97"/>
      <c r="HF12" s="97"/>
      <c r="HG12" s="97"/>
      <c r="HH12" s="97"/>
      <c r="HI12" s="97"/>
      <c r="HJ12" s="97"/>
      <c r="HK12" s="97"/>
      <c r="HL12" s="97"/>
      <c r="HM12" s="97"/>
      <c r="HN12" s="97"/>
      <c r="HO12" s="97"/>
      <c r="HP12" s="97"/>
      <c r="HQ12" s="97"/>
      <c r="HR12" s="97"/>
      <c r="HS12" s="97"/>
      <c r="HT12" s="97"/>
      <c r="HU12" s="97"/>
      <c r="HV12" s="97"/>
      <c r="HW12" s="97"/>
      <c r="HX12" s="97"/>
      <c r="HY12" s="97"/>
      <c r="HZ12" s="97"/>
      <c r="IA12" s="97"/>
      <c r="IB12" s="97"/>
      <c r="IC12" s="97"/>
      <c r="ID12" s="97"/>
      <c r="IE12" s="97"/>
      <c r="IF12" s="97"/>
      <c r="IG12" s="97"/>
      <c r="IH12" s="97"/>
      <c r="II12" s="97"/>
      <c r="IJ12" s="97"/>
      <c r="IK12" s="97"/>
      <c r="IL12" s="97"/>
      <c r="IM12" s="97"/>
      <c r="IN12" s="97"/>
      <c r="IO12" s="97"/>
      <c r="IP12" s="97"/>
      <c r="IQ12" s="97"/>
      <c r="IR12" s="97"/>
      <c r="IS12" s="97"/>
      <c r="IT12" s="97"/>
      <c r="IU12" s="97"/>
      <c r="IV12" s="97"/>
      <c r="IW12" s="97"/>
      <c r="IX12" s="97"/>
      <c r="IY12" s="97"/>
      <c r="IZ12" s="97"/>
      <c r="JA12" s="97"/>
      <c r="JB12" s="97"/>
      <c r="JC12" s="97"/>
      <c r="JD12" s="97"/>
      <c r="JE12" s="97"/>
      <c r="JF12" s="97"/>
      <c r="JG12" s="97"/>
      <c r="JH12" s="97"/>
      <c r="JI12" s="97"/>
      <c r="JJ12" s="97"/>
      <c r="JK12" s="97"/>
      <c r="JL12" s="97"/>
      <c r="JM12" s="97"/>
      <c r="JN12" s="97"/>
      <c r="JO12" s="97"/>
      <c r="JP12" s="97"/>
      <c r="JQ12" s="97"/>
      <c r="JR12" s="97"/>
      <c r="JS12" s="97"/>
      <c r="JT12" s="97"/>
      <c r="JU12" s="97"/>
      <c r="JV12" s="97"/>
      <c r="JW12" s="97"/>
      <c r="JX12" s="97"/>
      <c r="JY12" s="97"/>
      <c r="JZ12" s="97"/>
      <c r="KA12" s="97"/>
      <c r="KB12" s="97"/>
      <c r="KC12" s="97"/>
      <c r="KD12" s="97"/>
      <c r="KE12" s="97"/>
      <c r="KF12" s="97"/>
      <c r="KG12" s="97"/>
      <c r="KH12" s="97"/>
      <c r="KI12" s="97"/>
      <c r="KJ12" s="97"/>
      <c r="KK12" s="97"/>
      <c r="KL12" s="97"/>
      <c r="KM12" s="97"/>
      <c r="KN12" s="97"/>
      <c r="KO12" s="97"/>
      <c r="KP12" s="97"/>
      <c r="KQ12" s="97"/>
      <c r="KR12" s="97"/>
      <c r="KS12" s="97"/>
      <c r="KT12" s="97"/>
      <c r="KU12" s="97"/>
      <c r="KV12" s="97"/>
      <c r="KW12" s="97"/>
      <c r="KX12" s="97"/>
      <c r="KY12" s="97"/>
      <c r="KZ12" s="97"/>
      <c r="LA12" s="97"/>
      <c r="LB12" s="97"/>
      <c r="LC12" s="97"/>
      <c r="LD12" s="97"/>
      <c r="LE12" s="97"/>
      <c r="LF12" s="97"/>
      <c r="LG12" s="97"/>
      <c r="LH12" s="97"/>
      <c r="LI12" s="97"/>
      <c r="LJ12" s="97"/>
      <c r="LK12" s="97"/>
      <c r="LL12" s="97"/>
      <c r="LM12" s="97"/>
      <c r="LN12" s="97"/>
      <c r="LO12" s="97"/>
      <c r="LP12" s="97"/>
      <c r="LQ12" s="97"/>
      <c r="LR12" s="97"/>
      <c r="LS12" s="97"/>
      <c r="LT12" s="97"/>
      <c r="LU12" s="97"/>
      <c r="LV12" s="97"/>
      <c r="LW12" s="97"/>
      <c r="LX12" s="97"/>
      <c r="LY12" s="97"/>
      <c r="LZ12" s="97"/>
      <c r="MA12" s="97"/>
      <c r="MB12" s="97"/>
      <c r="MC12" s="97"/>
      <c r="MD12" s="97"/>
      <c r="ME12" s="97"/>
      <c r="MF12" s="97"/>
      <c r="MG12" s="97"/>
      <c r="MH12" s="97"/>
      <c r="MI12" s="97"/>
      <c r="MJ12" s="97"/>
      <c r="MK12" s="97"/>
      <c r="ML12" s="97"/>
      <c r="MM12" s="97"/>
      <c r="MN12" s="97"/>
      <c r="MO12" s="97"/>
      <c r="MP12" s="97"/>
      <c r="MQ12" s="97"/>
      <c r="MR12" s="97"/>
      <c r="MS12" s="97"/>
      <c r="MT12" s="97"/>
      <c r="MU12" s="97"/>
      <c r="MV12" s="97"/>
      <c r="MW12" s="97"/>
      <c r="MX12" s="97"/>
      <c r="MY12" s="97"/>
      <c r="MZ12" s="97"/>
      <c r="NA12" s="97"/>
      <c r="NB12" s="97"/>
      <c r="NC12" s="97"/>
      <c r="ND12" s="97"/>
      <c r="NE12" s="97"/>
      <c r="NF12" s="97"/>
      <c r="NG12" s="97"/>
      <c r="NH12" s="97"/>
      <c r="NI12" s="97"/>
      <c r="NJ12" s="97"/>
      <c r="NK12" s="97"/>
      <c r="NL12" s="97"/>
      <c r="NM12" s="97"/>
      <c r="NN12" s="97"/>
      <c r="NO12" s="97"/>
      <c r="NP12" s="97"/>
      <c r="NQ12" s="97"/>
      <c r="NR12" s="97"/>
      <c r="NS12" s="97"/>
      <c r="NT12" s="97"/>
      <c r="NU12" s="97"/>
      <c r="NV12" s="97"/>
      <c r="NW12" s="97"/>
      <c r="NX12" s="97"/>
      <c r="NY12" s="97"/>
      <c r="NZ12" s="97"/>
      <c r="OA12" s="97"/>
      <c r="OB12" s="97"/>
      <c r="OC12" s="97"/>
      <c r="OD12" s="97"/>
      <c r="OE12" s="97"/>
      <c r="OF12" s="97"/>
      <c r="OG12" s="97"/>
      <c r="OH12" s="97"/>
      <c r="OI12" s="97"/>
      <c r="OJ12" s="97"/>
      <c r="OK12" s="97"/>
      <c r="OL12" s="97"/>
      <c r="OM12" s="97"/>
      <c r="ON12" s="97"/>
      <c r="OO12" s="97"/>
      <c r="OP12" s="97"/>
      <c r="OQ12" s="97"/>
      <c r="OR12" s="97"/>
      <c r="OS12" s="97"/>
      <c r="OT12" s="97"/>
      <c r="OU12" s="97"/>
      <c r="OV12" s="97"/>
      <c r="OW12" s="97"/>
      <c r="OX12" s="97"/>
      <c r="OY12" s="97"/>
      <c r="OZ12" s="97"/>
      <c r="PA12" s="97"/>
      <c r="PB12" s="97"/>
      <c r="PC12" s="97"/>
      <c r="PD12" s="97"/>
      <c r="PE12" s="97"/>
      <c r="PF12" s="97"/>
      <c r="PG12" s="97"/>
      <c r="PH12" s="97"/>
      <c r="PI12" s="97"/>
      <c r="PJ12" s="97"/>
      <c r="PK12" s="97"/>
      <c r="PL12" s="97"/>
      <c r="PM12" s="97"/>
      <c r="PN12" s="97"/>
      <c r="PO12" s="97"/>
      <c r="PP12" s="97"/>
      <c r="PQ12" s="97"/>
      <c r="PR12" s="97"/>
      <c r="PS12" s="97"/>
      <c r="PT12" s="97"/>
      <c r="PU12" s="97"/>
      <c r="PV12" s="97"/>
      <c r="PW12" s="97"/>
      <c r="PX12" s="97"/>
      <c r="PY12" s="97"/>
      <c r="PZ12" s="97"/>
      <c r="QA12" s="97"/>
      <c r="QB12" s="97"/>
      <c r="QC12" s="97"/>
      <c r="QD12" s="97"/>
      <c r="QE12" s="97"/>
      <c r="QF12" s="97"/>
      <c r="QG12" s="97"/>
      <c r="QH12" s="97"/>
      <c r="QI12" s="97"/>
      <c r="QJ12" s="97"/>
      <c r="QK12" s="97"/>
      <c r="QL12" s="97"/>
      <c r="QM12" s="97"/>
      <c r="QN12" s="97"/>
      <c r="QO12" s="97"/>
      <c r="QP12" s="97"/>
      <c r="QQ12" s="97"/>
      <c r="QR12" s="97"/>
      <c r="QS12" s="97"/>
      <c r="QT12" s="97"/>
      <c r="QU12" s="97"/>
      <c r="QV12" s="97"/>
      <c r="QW12" s="97"/>
      <c r="QX12" s="97"/>
      <c r="QY12" s="97"/>
      <c r="QZ12" s="97"/>
      <c r="RA12" s="97"/>
      <c r="RB12" s="97"/>
      <c r="RC12" s="97"/>
      <c r="RD12" s="97"/>
      <c r="RE12" s="97"/>
      <c r="RF12" s="97"/>
      <c r="RG12" s="97"/>
      <c r="RH12" s="97"/>
      <c r="RI12" s="97"/>
      <c r="RJ12" s="97"/>
      <c r="RK12" s="97"/>
      <c r="RL12" s="97"/>
      <c r="RM12" s="97"/>
      <c r="RN12" s="97"/>
      <c r="RO12" s="97"/>
      <c r="RP12" s="97"/>
      <c r="RQ12" s="97"/>
      <c r="RR12" s="97"/>
      <c r="RS12" s="97"/>
      <c r="RT12" s="97"/>
      <c r="RU12" s="97"/>
      <c r="RV12" s="97"/>
      <c r="RW12" s="97"/>
      <c r="RX12" s="97"/>
      <c r="RY12" s="97"/>
      <c r="RZ12" s="97"/>
      <c r="SA12" s="97"/>
      <c r="SB12" s="97"/>
      <c r="SC12" s="97"/>
      <c r="SD12" s="97"/>
      <c r="SE12" s="97"/>
      <c r="SF12" s="97"/>
      <c r="SG12" s="97"/>
      <c r="SH12" s="97"/>
      <c r="SI12" s="97"/>
      <c r="SJ12" s="97"/>
      <c r="SK12" s="97"/>
      <c r="SL12" s="97"/>
      <c r="SM12" s="97"/>
      <c r="SN12" s="97"/>
      <c r="SO12" s="97"/>
      <c r="SP12" s="97"/>
      <c r="SQ12" s="97"/>
      <c r="SR12" s="97"/>
      <c r="SS12" s="97"/>
      <c r="ST12" s="97"/>
      <c r="SU12" s="97"/>
      <c r="SV12" s="97"/>
      <c r="SW12" s="97"/>
      <c r="SX12" s="97"/>
      <c r="SY12" s="97"/>
      <c r="SZ12" s="97"/>
      <c r="TA12" s="97"/>
      <c r="TB12" s="97"/>
      <c r="TC12" s="97"/>
      <c r="TD12" s="97"/>
      <c r="TE12" s="97"/>
      <c r="TF12" s="97"/>
      <c r="TG12" s="97"/>
      <c r="TH12" s="97"/>
      <c r="TI12" s="97"/>
      <c r="TJ12" s="97"/>
      <c r="TK12" s="97"/>
      <c r="TL12" s="97"/>
      <c r="TM12" s="97"/>
      <c r="TN12" s="97"/>
      <c r="TO12" s="97"/>
      <c r="TP12" s="97"/>
      <c r="TQ12" s="97"/>
      <c r="TR12" s="97"/>
      <c r="TS12" s="97"/>
      <c r="TT12" s="97"/>
      <c r="TU12" s="97"/>
      <c r="TV12" s="97"/>
      <c r="TW12" s="97"/>
      <c r="TX12" s="97"/>
      <c r="TY12" s="97"/>
      <c r="TZ12" s="97"/>
      <c r="UA12" s="97"/>
      <c r="UB12" s="97"/>
      <c r="UC12" s="97"/>
      <c r="UD12" s="97"/>
      <c r="UE12" s="97"/>
      <c r="UF12" s="97"/>
      <c r="UG12" s="97"/>
      <c r="UH12" s="97"/>
      <c r="UI12" s="97"/>
      <c r="UJ12" s="97"/>
      <c r="UK12" s="97"/>
      <c r="UL12" s="97"/>
      <c r="UM12" s="97"/>
      <c r="UN12" s="97"/>
      <c r="UO12" s="97"/>
      <c r="UP12" s="97"/>
      <c r="UQ12" s="97"/>
      <c r="UR12" s="97"/>
      <c r="US12" s="97"/>
      <c r="UT12" s="97"/>
      <c r="UU12" s="97"/>
      <c r="UV12" s="97"/>
      <c r="UW12" s="97"/>
      <c r="UX12" s="97"/>
      <c r="UY12" s="97"/>
      <c r="UZ12" s="97"/>
      <c r="VA12" s="97"/>
      <c r="VB12" s="97"/>
      <c r="VC12" s="97"/>
      <c r="VD12" s="97"/>
      <c r="VE12" s="97"/>
      <c r="VF12" s="97"/>
      <c r="VG12" s="97"/>
      <c r="VH12" s="97"/>
      <c r="VI12" s="97"/>
      <c r="VJ12" s="97"/>
      <c r="VK12" s="97"/>
      <c r="VL12" s="97"/>
      <c r="VM12" s="97"/>
      <c r="VN12" s="97"/>
      <c r="VO12" s="97"/>
      <c r="VP12" s="97"/>
      <c r="VQ12" s="97"/>
      <c r="VR12" s="97"/>
      <c r="VS12" s="97"/>
      <c r="VT12" s="97"/>
      <c r="VU12" s="97"/>
      <c r="VV12" s="97"/>
      <c r="VW12" s="97"/>
      <c r="VX12" s="97"/>
      <c r="VY12" s="97"/>
      <c r="VZ12" s="97"/>
      <c r="WA12" s="97"/>
      <c r="WB12" s="97"/>
      <c r="WC12" s="97"/>
      <c r="WD12" s="97"/>
      <c r="WE12" s="97"/>
      <c r="WF12" s="97"/>
      <c r="WG12" s="97"/>
      <c r="WH12" s="97"/>
      <c r="WI12" s="97"/>
      <c r="WJ12" s="97"/>
      <c r="WK12" s="97"/>
      <c r="WL12" s="97"/>
      <c r="WM12" s="97"/>
      <c r="WN12" s="97"/>
      <c r="WO12" s="97"/>
      <c r="WP12" s="97"/>
      <c r="WQ12" s="97"/>
      <c r="WR12" s="97"/>
      <c r="WS12" s="97"/>
      <c r="WT12" s="97"/>
      <c r="WU12" s="97"/>
      <c r="WV12" s="97"/>
      <c r="WW12" s="97"/>
      <c r="WX12" s="97"/>
      <c r="WY12" s="97"/>
      <c r="WZ12" s="97"/>
      <c r="XA12" s="97"/>
      <c r="XB12" s="97"/>
      <c r="XC12" s="97"/>
      <c r="XD12" s="97"/>
      <c r="XE12" s="97"/>
      <c r="XF12" s="97"/>
      <c r="XG12" s="97"/>
      <c r="XH12" s="97"/>
      <c r="XI12" s="97"/>
      <c r="XJ12" s="97"/>
      <c r="XK12" s="97"/>
      <c r="XL12" s="97"/>
      <c r="XM12" s="97"/>
      <c r="XN12" s="97"/>
      <c r="XO12" s="97"/>
      <c r="XP12" s="97"/>
      <c r="XQ12" s="97"/>
      <c r="XR12" s="97"/>
      <c r="XS12" s="97"/>
      <c r="XT12" s="97"/>
      <c r="XU12" s="97"/>
      <c r="XV12" s="97"/>
      <c r="XW12" s="97"/>
      <c r="XX12" s="97"/>
      <c r="XY12" s="97"/>
      <c r="XZ12" s="97"/>
      <c r="YA12" s="97"/>
      <c r="YB12" s="97"/>
      <c r="YC12" s="97"/>
      <c r="YD12" s="97"/>
      <c r="YE12" s="97"/>
      <c r="YF12" s="97"/>
      <c r="YG12" s="97"/>
      <c r="YH12" s="97"/>
      <c r="YI12" s="97"/>
      <c r="YJ12" s="97"/>
      <c r="YK12" s="97"/>
      <c r="YL12" s="97"/>
      <c r="YM12" s="97"/>
      <c r="YN12" s="97"/>
      <c r="YO12" s="97"/>
      <c r="YP12" s="97"/>
      <c r="YQ12" s="97"/>
      <c r="YR12" s="97"/>
      <c r="YS12" s="97"/>
      <c r="YT12" s="97"/>
      <c r="YU12" s="97"/>
      <c r="YV12" s="97"/>
      <c r="YW12" s="97"/>
      <c r="YX12" s="97"/>
      <c r="YY12" s="97"/>
      <c r="YZ12" s="97"/>
      <c r="ZA12" s="97"/>
      <c r="ZB12" s="97"/>
      <c r="ZC12" s="97"/>
      <c r="ZD12" s="97"/>
      <c r="ZE12" s="97"/>
      <c r="ZF12" s="97"/>
      <c r="ZG12" s="97"/>
      <c r="ZH12" s="97"/>
      <c r="ZI12" s="97"/>
      <c r="ZJ12" s="97"/>
      <c r="ZK12" s="97"/>
      <c r="ZL12" s="97"/>
      <c r="ZM12" s="97"/>
      <c r="ZN12" s="97"/>
      <c r="ZO12" s="97"/>
      <c r="ZP12" s="97"/>
      <c r="ZQ12" s="97"/>
      <c r="ZR12" s="97"/>
      <c r="ZS12" s="97"/>
      <c r="ZT12" s="97"/>
      <c r="ZU12" s="97"/>
      <c r="ZV12" s="97"/>
      <c r="ZW12" s="97"/>
      <c r="ZX12" s="97"/>
      <c r="ZY12" s="97"/>
      <c r="ZZ12" s="97"/>
      <c r="AAA12" s="97"/>
      <c r="AAB12" s="97"/>
      <c r="AAC12" s="97"/>
      <c r="AAD12" s="97"/>
      <c r="AAE12" s="97"/>
      <c r="AAF12" s="97"/>
      <c r="AAG12" s="97"/>
      <c r="AAH12" s="97"/>
      <c r="AAI12" s="97"/>
      <c r="AAJ12" s="97"/>
      <c r="AAK12" s="97"/>
      <c r="AAL12" s="97"/>
      <c r="AAM12" s="97"/>
      <c r="AAN12" s="97"/>
      <c r="AAO12" s="97"/>
      <c r="AAP12" s="97"/>
      <c r="AAQ12" s="97"/>
      <c r="AAR12" s="97"/>
      <c r="AAS12" s="97"/>
      <c r="AAT12" s="97"/>
      <c r="AAU12" s="97"/>
      <c r="AAV12" s="97"/>
      <c r="AAW12" s="97"/>
      <c r="AAX12" s="97"/>
      <c r="AAY12" s="97"/>
      <c r="AAZ12" s="97"/>
      <c r="ABA12" s="97"/>
      <c r="ABB12" s="97"/>
      <c r="ABC12" s="97"/>
      <c r="ABD12" s="97"/>
      <c r="ABE12" s="97"/>
      <c r="ABF12" s="97"/>
      <c r="ABG12" s="97"/>
      <c r="ABH12" s="97"/>
      <c r="ABI12" s="97"/>
      <c r="ABJ12" s="97"/>
      <c r="ABK12" s="97"/>
      <c r="ABL12" s="97"/>
      <c r="ABM12" s="97"/>
      <c r="ABN12" s="97"/>
      <c r="ABO12" s="97"/>
      <c r="ABP12" s="97"/>
      <c r="ABQ12" s="97"/>
      <c r="ABR12" s="97"/>
      <c r="ABS12" s="97"/>
      <c r="ABT12" s="97"/>
      <c r="ABU12" s="97"/>
      <c r="ABV12" s="97"/>
      <c r="ABW12" s="97"/>
      <c r="ABX12" s="97"/>
      <c r="ABY12" s="97"/>
      <c r="ABZ12" s="97"/>
      <c r="ACA12" s="97"/>
      <c r="ACB12" s="97"/>
      <c r="ACC12" s="97"/>
      <c r="ACD12" s="97"/>
      <c r="ACE12" s="97"/>
      <c r="ACF12" s="97"/>
      <c r="ACG12" s="97"/>
      <c r="ACH12" s="97"/>
      <c r="ACI12" s="97"/>
      <c r="ACJ12" s="97"/>
      <c r="ACK12" s="97"/>
      <c r="ACL12" s="97"/>
      <c r="ACM12" s="97"/>
      <c r="ACN12" s="97"/>
      <c r="ACO12" s="97"/>
      <c r="ACP12" s="97"/>
      <c r="ACQ12" s="97"/>
      <c r="ACR12" s="97"/>
      <c r="ACS12" s="97"/>
    </row>
    <row r="13" spans="1:773" s="69" customFormat="1" ht="20.25" customHeight="1" x14ac:dyDescent="0.25">
      <c r="A13" s="70">
        <v>1</v>
      </c>
      <c r="B13" s="126"/>
      <c r="C13" s="43"/>
      <c r="D13" s="43"/>
      <c r="E13" s="43"/>
      <c r="F13" s="43"/>
      <c r="G13" s="43"/>
      <c r="H13" s="43"/>
      <c r="I13" s="43"/>
      <c r="J13" s="43"/>
      <c r="K13" s="117">
        <f>M13+O13+Q13</f>
        <v>0</v>
      </c>
      <c r="L13" s="117">
        <f>N13+P13+R13</f>
        <v>0</v>
      </c>
      <c r="M13" s="43"/>
      <c r="N13" s="43"/>
      <c r="O13" s="43"/>
      <c r="P13" s="43"/>
      <c r="Q13" s="43"/>
      <c r="R13" s="43"/>
      <c r="S13" s="43"/>
      <c r="T13" s="43"/>
      <c r="U13" s="127" t="e">
        <f>C13/G13</f>
        <v>#DIV/0!</v>
      </c>
      <c r="V13" s="127" t="e">
        <f>E13/I13</f>
        <v>#DIV/0!</v>
      </c>
      <c r="W13" s="43"/>
      <c r="X13" s="43"/>
      <c r="Y13" s="115"/>
      <c r="Z13" s="115"/>
      <c r="AA13" s="115"/>
      <c r="AB13" s="115"/>
      <c r="AC13" s="115"/>
      <c r="AD13" s="115"/>
      <c r="AE13" s="104"/>
      <c r="AF13" s="104"/>
    </row>
  </sheetData>
  <mergeCells count="43">
    <mergeCell ref="V10:V11"/>
    <mergeCell ref="W10:W11"/>
    <mergeCell ref="X10:X11"/>
    <mergeCell ref="Y5:AF6"/>
    <mergeCell ref="AA1:AD1"/>
    <mergeCell ref="Y7:AB9"/>
    <mergeCell ref="AC7:AF9"/>
    <mergeCell ref="Y10:Z10"/>
    <mergeCell ref="AA10:AB10"/>
    <mergeCell ref="AC10:AD10"/>
    <mergeCell ref="AE10:AF10"/>
    <mergeCell ref="B4:AF4"/>
    <mergeCell ref="Q10:Q11"/>
    <mergeCell ref="R10:R11"/>
    <mergeCell ref="S10:S11"/>
    <mergeCell ref="T10:T11"/>
    <mergeCell ref="U10:U11"/>
    <mergeCell ref="C6:R6"/>
    <mergeCell ref="S6:X6"/>
    <mergeCell ref="C5:X5"/>
    <mergeCell ref="I10:J10"/>
    <mergeCell ref="K10:K11"/>
    <mergeCell ref="L10:L11"/>
    <mergeCell ref="M10:M11"/>
    <mergeCell ref="N10:N11"/>
    <mergeCell ref="O10:O11"/>
    <mergeCell ref="P10:P11"/>
    <mergeCell ref="U7:V9"/>
    <mergeCell ref="W7:X9"/>
    <mergeCell ref="S7:T9"/>
    <mergeCell ref="K8:L9"/>
    <mergeCell ref="C10:D10"/>
    <mergeCell ref="A5:A11"/>
    <mergeCell ref="K7:R7"/>
    <mergeCell ref="M9:N9"/>
    <mergeCell ref="M8:P8"/>
    <mergeCell ref="O9:P9"/>
    <mergeCell ref="Q8:R9"/>
    <mergeCell ref="C7:F9"/>
    <mergeCell ref="E10:F10"/>
    <mergeCell ref="G10:H10"/>
    <mergeCell ref="G7:J9"/>
    <mergeCell ref="B5:B11"/>
  </mergeCells>
  <pageMargins left="0" right="0" top="0.15748031496062992" bottom="0.15748031496062992" header="0" footer="0"/>
  <pageSetup paperSize="9" scale="7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B0F0"/>
  </sheetPr>
  <dimension ref="A1:AX13"/>
  <sheetViews>
    <sheetView topLeftCell="C1" zoomScale="89" zoomScaleNormal="89" workbookViewId="0">
      <pane ySplit="12" topLeftCell="A13" activePane="bottomLeft" state="frozen"/>
      <selection pane="bottomLeft" activeCell="AR14" sqref="AR14"/>
    </sheetView>
  </sheetViews>
  <sheetFormatPr defaultColWidth="9.140625" defaultRowHeight="15" x14ac:dyDescent="0.25"/>
  <cols>
    <col min="1" max="1" width="3.85546875" style="65" customWidth="1"/>
    <col min="2" max="2" width="42.85546875" style="21" customWidth="1"/>
    <col min="3" max="3" width="6.7109375" style="21" customWidth="1"/>
    <col min="4" max="4" width="6" style="65" customWidth="1"/>
    <col min="5" max="5" width="6.140625" style="65" customWidth="1"/>
    <col min="6" max="6" width="5.28515625" style="65" customWidth="1"/>
    <col min="7" max="7" width="7.7109375" style="65" customWidth="1"/>
    <col min="8" max="8" width="7.42578125" style="65" customWidth="1"/>
    <col min="9" max="10" width="6.42578125" style="65" customWidth="1"/>
    <col min="11" max="24" width="6" style="65" customWidth="1"/>
    <col min="25" max="50" width="6.140625" style="65" customWidth="1"/>
    <col min="51" max="16384" width="9.140625" style="65"/>
  </cols>
  <sheetData>
    <row r="1" spans="1:50" s="15" customFormat="1" x14ac:dyDescent="0.25">
      <c r="B1" s="21"/>
      <c r="C1" s="21"/>
      <c r="AC1" s="251"/>
      <c r="AD1" s="251"/>
      <c r="AE1" s="251"/>
      <c r="AF1" s="251"/>
      <c r="AG1" s="251"/>
      <c r="AH1" s="205" t="s">
        <v>25</v>
      </c>
      <c r="AI1" s="205"/>
      <c r="AJ1" s="205"/>
      <c r="AK1" s="205"/>
      <c r="AL1" s="205"/>
      <c r="AM1" s="55"/>
      <c r="AN1" s="55"/>
      <c r="AO1" s="55"/>
      <c r="AP1" s="55"/>
      <c r="AQ1" s="55"/>
    </row>
    <row r="2" spans="1:50" s="15" customFormat="1" x14ac:dyDescent="0.25">
      <c r="B2" s="21"/>
      <c r="C2" s="21"/>
      <c r="D2" s="279" t="s">
        <v>150</v>
      </c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</row>
    <row r="3" spans="1:50" s="15" customFormat="1" x14ac:dyDescent="0.25">
      <c r="B3" s="21"/>
      <c r="C3" s="21"/>
    </row>
    <row r="4" spans="1:50" s="90" customFormat="1" x14ac:dyDescent="0.25">
      <c r="B4" s="59"/>
      <c r="C4" s="59"/>
      <c r="D4" s="92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278"/>
      <c r="V4" s="278"/>
      <c r="W4" s="278"/>
      <c r="X4" s="278"/>
      <c r="Y4" s="278"/>
      <c r="Z4" s="278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</row>
    <row r="5" spans="1:50" s="90" customFormat="1" x14ac:dyDescent="0.25">
      <c r="B5" s="59"/>
      <c r="C5" s="59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</row>
    <row r="6" spans="1:50" s="59" customFormat="1" ht="24.75" customHeight="1" x14ac:dyDescent="0.25">
      <c r="A6" s="266" t="s">
        <v>23</v>
      </c>
      <c r="B6" s="187" t="s">
        <v>35</v>
      </c>
      <c r="C6" s="217" t="s">
        <v>156</v>
      </c>
      <c r="D6" s="219"/>
      <c r="E6" s="217" t="s">
        <v>157</v>
      </c>
      <c r="F6" s="219"/>
      <c r="G6" s="217" t="s">
        <v>158</v>
      </c>
      <c r="H6" s="219"/>
      <c r="I6" s="269" t="s">
        <v>67</v>
      </c>
      <c r="J6" s="270"/>
      <c r="K6" s="186" t="s">
        <v>66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269" t="s">
        <v>159</v>
      </c>
      <c r="Z6" s="270"/>
      <c r="AA6" s="213" t="s">
        <v>160</v>
      </c>
      <c r="AB6" s="237"/>
      <c r="AC6" s="237"/>
      <c r="AD6" s="237"/>
      <c r="AE6" s="237"/>
      <c r="AF6" s="237"/>
      <c r="AG6" s="237"/>
      <c r="AH6" s="237"/>
      <c r="AI6" s="237"/>
      <c r="AJ6" s="237"/>
      <c r="AK6" s="237"/>
      <c r="AL6" s="237"/>
      <c r="AM6" s="237"/>
      <c r="AN6" s="237"/>
      <c r="AO6" s="237"/>
      <c r="AP6" s="214"/>
      <c r="AQ6" s="226" t="s">
        <v>68</v>
      </c>
      <c r="AR6" s="227"/>
      <c r="AS6" s="227"/>
      <c r="AT6" s="227"/>
      <c r="AU6" s="227"/>
      <c r="AV6" s="227"/>
      <c r="AW6" s="227"/>
      <c r="AX6" s="228"/>
    </row>
    <row r="7" spans="1:50" s="59" customFormat="1" ht="17.25" customHeight="1" x14ac:dyDescent="0.25">
      <c r="A7" s="267"/>
      <c r="B7" s="208"/>
      <c r="C7" s="280"/>
      <c r="D7" s="281"/>
      <c r="E7" s="280"/>
      <c r="F7" s="281"/>
      <c r="G7" s="280"/>
      <c r="H7" s="281"/>
      <c r="I7" s="271"/>
      <c r="J7" s="272"/>
      <c r="K7" s="282" t="s">
        <v>1</v>
      </c>
      <c r="L7" s="282"/>
      <c r="M7" s="186" t="s">
        <v>36</v>
      </c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271"/>
      <c r="Z7" s="272"/>
      <c r="AA7" s="283" t="s">
        <v>1</v>
      </c>
      <c r="AB7" s="284"/>
      <c r="AC7" s="217" t="s">
        <v>36</v>
      </c>
      <c r="AD7" s="218"/>
      <c r="AE7" s="218"/>
      <c r="AF7" s="218"/>
      <c r="AG7" s="218"/>
      <c r="AH7" s="218"/>
      <c r="AI7" s="218"/>
      <c r="AJ7" s="218"/>
      <c r="AK7" s="218"/>
      <c r="AL7" s="218"/>
      <c r="AM7" s="218"/>
      <c r="AN7" s="218"/>
      <c r="AO7" s="218"/>
      <c r="AP7" s="219"/>
      <c r="AQ7" s="289" t="s">
        <v>1</v>
      </c>
      <c r="AR7" s="289"/>
      <c r="AS7" s="226" t="s">
        <v>36</v>
      </c>
      <c r="AT7" s="227"/>
      <c r="AU7" s="227"/>
      <c r="AV7" s="227"/>
      <c r="AW7" s="227"/>
      <c r="AX7" s="228"/>
    </row>
    <row r="8" spans="1:50" s="90" customFormat="1" ht="15.75" customHeight="1" x14ac:dyDescent="0.25">
      <c r="A8" s="267"/>
      <c r="B8" s="208"/>
      <c r="C8" s="280"/>
      <c r="D8" s="281"/>
      <c r="E8" s="280"/>
      <c r="F8" s="281"/>
      <c r="G8" s="280"/>
      <c r="H8" s="281"/>
      <c r="I8" s="271"/>
      <c r="J8" s="272"/>
      <c r="K8" s="282"/>
      <c r="L8" s="282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271"/>
      <c r="Z8" s="272"/>
      <c r="AA8" s="283"/>
      <c r="AB8" s="284"/>
      <c r="AC8" s="220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2"/>
      <c r="AQ8" s="289"/>
      <c r="AR8" s="289"/>
      <c r="AS8" s="217" t="s">
        <v>69</v>
      </c>
      <c r="AT8" s="218"/>
      <c r="AU8" s="218"/>
      <c r="AV8" s="219"/>
      <c r="AW8" s="290" t="s">
        <v>73</v>
      </c>
      <c r="AX8" s="291"/>
    </row>
    <row r="9" spans="1:50" s="90" customFormat="1" ht="21.75" customHeight="1" x14ac:dyDescent="0.25">
      <c r="A9" s="267"/>
      <c r="B9" s="208"/>
      <c r="C9" s="220"/>
      <c r="D9" s="222"/>
      <c r="E9" s="220"/>
      <c r="F9" s="222"/>
      <c r="G9" s="220"/>
      <c r="H9" s="222"/>
      <c r="I9" s="271"/>
      <c r="J9" s="272"/>
      <c r="K9" s="282"/>
      <c r="L9" s="282"/>
      <c r="M9" s="275" t="s">
        <v>143</v>
      </c>
      <c r="N9" s="275"/>
      <c r="O9" s="275" t="s">
        <v>72</v>
      </c>
      <c r="P9" s="275"/>
      <c r="Q9" s="275" t="s">
        <v>65</v>
      </c>
      <c r="R9" s="275"/>
      <c r="S9" s="275" t="s">
        <v>87</v>
      </c>
      <c r="T9" s="275"/>
      <c r="U9" s="186" t="s">
        <v>88</v>
      </c>
      <c r="V9" s="186"/>
      <c r="W9" s="186"/>
      <c r="X9" s="186"/>
      <c r="Y9" s="271"/>
      <c r="Z9" s="272"/>
      <c r="AA9" s="283"/>
      <c r="AB9" s="284"/>
      <c r="AC9" s="269" t="s">
        <v>64</v>
      </c>
      <c r="AD9" s="270"/>
      <c r="AE9" s="269" t="s">
        <v>72</v>
      </c>
      <c r="AF9" s="270"/>
      <c r="AG9" s="269" t="s">
        <v>65</v>
      </c>
      <c r="AH9" s="270"/>
      <c r="AI9" s="269" t="s">
        <v>87</v>
      </c>
      <c r="AJ9" s="270"/>
      <c r="AK9" s="269" t="s">
        <v>88</v>
      </c>
      <c r="AL9" s="270"/>
      <c r="AM9" s="186" t="s">
        <v>88</v>
      </c>
      <c r="AN9" s="186"/>
      <c r="AO9" s="186"/>
      <c r="AP9" s="186"/>
      <c r="AQ9" s="289"/>
      <c r="AR9" s="289"/>
      <c r="AS9" s="220"/>
      <c r="AT9" s="221"/>
      <c r="AU9" s="221"/>
      <c r="AV9" s="222"/>
      <c r="AW9" s="292"/>
      <c r="AX9" s="293"/>
    </row>
    <row r="10" spans="1:50" s="90" customFormat="1" ht="126" customHeight="1" x14ac:dyDescent="0.25">
      <c r="A10" s="267"/>
      <c r="B10" s="208"/>
      <c r="C10" s="275" t="s">
        <v>10</v>
      </c>
      <c r="D10" s="275"/>
      <c r="E10" s="276" t="s">
        <v>10</v>
      </c>
      <c r="F10" s="277"/>
      <c r="G10" s="276" t="s">
        <v>10</v>
      </c>
      <c r="H10" s="277"/>
      <c r="I10" s="273"/>
      <c r="J10" s="274"/>
      <c r="K10" s="282"/>
      <c r="L10" s="282"/>
      <c r="M10" s="275"/>
      <c r="N10" s="275"/>
      <c r="O10" s="275"/>
      <c r="P10" s="275"/>
      <c r="Q10" s="275"/>
      <c r="R10" s="275"/>
      <c r="S10" s="275"/>
      <c r="T10" s="275"/>
      <c r="U10" s="275" t="s">
        <v>144</v>
      </c>
      <c r="V10" s="275"/>
      <c r="W10" s="275" t="s">
        <v>145</v>
      </c>
      <c r="X10" s="275"/>
      <c r="Y10" s="273"/>
      <c r="Z10" s="274"/>
      <c r="AA10" s="285"/>
      <c r="AB10" s="286"/>
      <c r="AC10" s="273"/>
      <c r="AD10" s="274"/>
      <c r="AE10" s="273"/>
      <c r="AF10" s="274"/>
      <c r="AG10" s="273"/>
      <c r="AH10" s="274"/>
      <c r="AI10" s="273"/>
      <c r="AJ10" s="274"/>
      <c r="AK10" s="273"/>
      <c r="AL10" s="274"/>
      <c r="AM10" s="275" t="s">
        <v>144</v>
      </c>
      <c r="AN10" s="275"/>
      <c r="AO10" s="275" t="s">
        <v>145</v>
      </c>
      <c r="AP10" s="275"/>
      <c r="AQ10" s="289"/>
      <c r="AR10" s="289"/>
      <c r="AS10" s="287" t="s">
        <v>70</v>
      </c>
      <c r="AT10" s="288"/>
      <c r="AU10" s="287" t="s">
        <v>89</v>
      </c>
      <c r="AV10" s="288"/>
      <c r="AW10" s="294"/>
      <c r="AX10" s="295"/>
    </row>
    <row r="11" spans="1:50" s="90" customFormat="1" ht="16.5" customHeight="1" x14ac:dyDescent="0.25">
      <c r="A11" s="268"/>
      <c r="B11" s="233"/>
      <c r="C11" s="54">
        <v>2023</v>
      </c>
      <c r="D11" s="54">
        <v>2024</v>
      </c>
      <c r="E11" s="157">
        <v>2023</v>
      </c>
      <c r="F11" s="157">
        <v>2024</v>
      </c>
      <c r="G11" s="157">
        <v>2023</v>
      </c>
      <c r="H11" s="157">
        <v>2024</v>
      </c>
      <c r="I11" s="157">
        <v>2023</v>
      </c>
      <c r="J11" s="157">
        <v>2024</v>
      </c>
      <c r="K11" s="118">
        <v>2023</v>
      </c>
      <c r="L11" s="118">
        <v>2024</v>
      </c>
      <c r="M11" s="157">
        <v>2023</v>
      </c>
      <c r="N11" s="157">
        <v>2024</v>
      </c>
      <c r="O11" s="157">
        <v>2023</v>
      </c>
      <c r="P11" s="157">
        <v>2024</v>
      </c>
      <c r="Q11" s="157">
        <v>2023</v>
      </c>
      <c r="R11" s="157">
        <v>2024</v>
      </c>
      <c r="S11" s="157">
        <v>2023</v>
      </c>
      <c r="T11" s="157">
        <v>2024</v>
      </c>
      <c r="U11" s="157">
        <v>2023</v>
      </c>
      <c r="V11" s="157">
        <v>2024</v>
      </c>
      <c r="W11" s="157">
        <v>2023</v>
      </c>
      <c r="X11" s="157">
        <v>2024</v>
      </c>
      <c r="Y11" s="154">
        <v>2023</v>
      </c>
      <c r="Z11" s="154">
        <v>2024</v>
      </c>
      <c r="AA11" s="159">
        <v>2023</v>
      </c>
      <c r="AB11" s="159">
        <v>2024</v>
      </c>
      <c r="AC11" s="157">
        <v>2023</v>
      </c>
      <c r="AD11" s="157">
        <v>2024</v>
      </c>
      <c r="AE11" s="157">
        <v>2023</v>
      </c>
      <c r="AF11" s="157">
        <v>2024</v>
      </c>
      <c r="AG11" s="157">
        <v>2023</v>
      </c>
      <c r="AH11" s="157">
        <v>2024</v>
      </c>
      <c r="AI11" s="157">
        <v>2023</v>
      </c>
      <c r="AJ11" s="157">
        <v>2024</v>
      </c>
      <c r="AK11" s="157">
        <v>2023</v>
      </c>
      <c r="AL11" s="157">
        <v>2024</v>
      </c>
      <c r="AM11" s="157">
        <v>2023</v>
      </c>
      <c r="AN11" s="157">
        <v>2024</v>
      </c>
      <c r="AO11" s="154">
        <v>2023</v>
      </c>
      <c r="AP11" s="154">
        <v>2024</v>
      </c>
      <c r="AQ11" s="159">
        <v>2023</v>
      </c>
      <c r="AR11" s="159">
        <v>2024</v>
      </c>
      <c r="AS11" s="157">
        <v>2023</v>
      </c>
      <c r="AT11" s="157">
        <v>2024</v>
      </c>
      <c r="AU11" s="157">
        <v>2023</v>
      </c>
      <c r="AV11" s="157">
        <v>2024</v>
      </c>
      <c r="AW11" s="154">
        <v>2023</v>
      </c>
      <c r="AX11" s="154">
        <v>2024</v>
      </c>
    </row>
    <row r="12" spans="1:50" s="34" customFormat="1" ht="15" customHeight="1" x14ac:dyDescent="0.2">
      <c r="A12" s="29">
        <v>1</v>
      </c>
      <c r="B12" s="11">
        <f>A12+1</f>
        <v>2</v>
      </c>
      <c r="C12" s="11">
        <f t="shared" ref="C12:AX12" si="0">B12+1</f>
        <v>3</v>
      </c>
      <c r="D12" s="11">
        <f t="shared" si="0"/>
        <v>4</v>
      </c>
      <c r="E12" s="11">
        <f t="shared" si="0"/>
        <v>5</v>
      </c>
      <c r="F12" s="11">
        <f t="shared" si="0"/>
        <v>6</v>
      </c>
      <c r="G12" s="11">
        <f t="shared" si="0"/>
        <v>7</v>
      </c>
      <c r="H12" s="11">
        <f t="shared" si="0"/>
        <v>8</v>
      </c>
      <c r="I12" s="11">
        <f t="shared" si="0"/>
        <v>9</v>
      </c>
      <c r="J12" s="11">
        <f t="shared" si="0"/>
        <v>10</v>
      </c>
      <c r="K12" s="124">
        <f t="shared" si="0"/>
        <v>11</v>
      </c>
      <c r="L12" s="124">
        <f t="shared" si="0"/>
        <v>12</v>
      </c>
      <c r="M12" s="11">
        <f t="shared" si="0"/>
        <v>13</v>
      </c>
      <c r="N12" s="11">
        <f t="shared" si="0"/>
        <v>14</v>
      </c>
      <c r="O12" s="11">
        <f t="shared" si="0"/>
        <v>15</v>
      </c>
      <c r="P12" s="11">
        <f t="shared" si="0"/>
        <v>16</v>
      </c>
      <c r="Q12" s="11">
        <f t="shared" si="0"/>
        <v>17</v>
      </c>
      <c r="R12" s="11">
        <f t="shared" si="0"/>
        <v>18</v>
      </c>
      <c r="S12" s="11">
        <f t="shared" si="0"/>
        <v>19</v>
      </c>
      <c r="T12" s="11">
        <f t="shared" si="0"/>
        <v>20</v>
      </c>
      <c r="U12" s="11">
        <f t="shared" si="0"/>
        <v>21</v>
      </c>
      <c r="V12" s="11">
        <f t="shared" si="0"/>
        <v>22</v>
      </c>
      <c r="W12" s="11">
        <f t="shared" si="0"/>
        <v>23</v>
      </c>
      <c r="X12" s="11">
        <f t="shared" si="0"/>
        <v>24</v>
      </c>
      <c r="Y12" s="11">
        <f t="shared" si="0"/>
        <v>25</v>
      </c>
      <c r="Z12" s="11">
        <f t="shared" si="0"/>
        <v>26</v>
      </c>
      <c r="AA12" s="124">
        <f t="shared" si="0"/>
        <v>27</v>
      </c>
      <c r="AB12" s="124">
        <f t="shared" si="0"/>
        <v>28</v>
      </c>
      <c r="AC12" s="11">
        <f t="shared" si="0"/>
        <v>29</v>
      </c>
      <c r="AD12" s="11">
        <f t="shared" si="0"/>
        <v>30</v>
      </c>
      <c r="AE12" s="11">
        <f t="shared" si="0"/>
        <v>31</v>
      </c>
      <c r="AF12" s="11">
        <f t="shared" si="0"/>
        <v>32</v>
      </c>
      <c r="AG12" s="11">
        <f t="shared" si="0"/>
        <v>33</v>
      </c>
      <c r="AH12" s="11">
        <f t="shared" si="0"/>
        <v>34</v>
      </c>
      <c r="AI12" s="11">
        <f t="shared" si="0"/>
        <v>35</v>
      </c>
      <c r="AJ12" s="11">
        <f t="shared" si="0"/>
        <v>36</v>
      </c>
      <c r="AK12" s="11">
        <f t="shared" si="0"/>
        <v>37</v>
      </c>
      <c r="AL12" s="11">
        <f t="shared" si="0"/>
        <v>38</v>
      </c>
      <c r="AM12" s="11">
        <f t="shared" si="0"/>
        <v>39</v>
      </c>
      <c r="AN12" s="11">
        <f t="shared" si="0"/>
        <v>40</v>
      </c>
      <c r="AO12" s="11">
        <f t="shared" si="0"/>
        <v>41</v>
      </c>
      <c r="AP12" s="11">
        <f t="shared" si="0"/>
        <v>42</v>
      </c>
      <c r="AQ12" s="124">
        <f t="shared" si="0"/>
        <v>43</v>
      </c>
      <c r="AR12" s="124">
        <f t="shared" si="0"/>
        <v>44</v>
      </c>
      <c r="AS12" s="11">
        <f t="shared" si="0"/>
        <v>45</v>
      </c>
      <c r="AT12" s="11">
        <f t="shared" si="0"/>
        <v>46</v>
      </c>
      <c r="AU12" s="11">
        <f t="shared" si="0"/>
        <v>47</v>
      </c>
      <c r="AV12" s="11">
        <f t="shared" si="0"/>
        <v>48</v>
      </c>
      <c r="AW12" s="11">
        <f t="shared" si="0"/>
        <v>49</v>
      </c>
      <c r="AX12" s="11">
        <f t="shared" si="0"/>
        <v>50</v>
      </c>
    </row>
    <row r="13" spans="1:50" s="101" customFormat="1" ht="16.5" customHeight="1" x14ac:dyDescent="0.25">
      <c r="A13" s="100">
        <v>1</v>
      </c>
      <c r="B13" s="126"/>
      <c r="C13" s="44"/>
      <c r="D13" s="44"/>
      <c r="E13" s="44"/>
      <c r="F13" s="44"/>
      <c r="G13" s="44"/>
      <c r="H13" s="44"/>
      <c r="I13" s="44"/>
      <c r="J13" s="44"/>
      <c r="K13" s="103">
        <f>M13+O13+Q13+S13+U13+W13</f>
        <v>0</v>
      </c>
      <c r="L13" s="103">
        <f>N13+P13+R13+T13+V13+X13</f>
        <v>0</v>
      </c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103">
        <f>AC13+AE13+AG13+AI13+AK13+AM13+AO13</f>
        <v>0</v>
      </c>
      <c r="AB13" s="103">
        <f>AD13+AF13+AH13+AJ13+AL13+AN13+AP13</f>
        <v>0</v>
      </c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103">
        <f>AS13+AU13+AW13</f>
        <v>0</v>
      </c>
      <c r="AR13" s="103">
        <f>AT13+AV13+AX13</f>
        <v>0</v>
      </c>
      <c r="AS13" s="44"/>
      <c r="AT13" s="44"/>
      <c r="AU13" s="44"/>
      <c r="AV13" s="44"/>
      <c r="AW13" s="44"/>
      <c r="AX13" s="44"/>
    </row>
  </sheetData>
  <mergeCells count="42">
    <mergeCell ref="AS8:AV9"/>
    <mergeCell ref="AC1:AG1"/>
    <mergeCell ref="AC9:AD10"/>
    <mergeCell ref="AE9:AF10"/>
    <mergeCell ref="AG9:AH10"/>
    <mergeCell ref="AI9:AJ10"/>
    <mergeCell ref="AA6:AP6"/>
    <mergeCell ref="AC7:AP8"/>
    <mergeCell ref="AO10:AP10"/>
    <mergeCell ref="AU10:AV10"/>
    <mergeCell ref="AS10:AT10"/>
    <mergeCell ref="AQ6:AX6"/>
    <mergeCell ref="AQ7:AR10"/>
    <mergeCell ref="AS7:AX7"/>
    <mergeCell ref="AW8:AX10"/>
    <mergeCell ref="AM9:AP9"/>
    <mergeCell ref="AM10:AN10"/>
    <mergeCell ref="AH1:AL1"/>
    <mergeCell ref="E4:Z4"/>
    <mergeCell ref="D2:AC2"/>
    <mergeCell ref="C6:D9"/>
    <mergeCell ref="E6:F9"/>
    <mergeCell ref="G6:H9"/>
    <mergeCell ref="AK9:AL10"/>
    <mergeCell ref="G10:H10"/>
    <mergeCell ref="U10:V10"/>
    <mergeCell ref="W10:X10"/>
    <mergeCell ref="M9:N10"/>
    <mergeCell ref="O9:P10"/>
    <mergeCell ref="K7:L10"/>
    <mergeCell ref="AA7:AB10"/>
    <mergeCell ref="A6:A11"/>
    <mergeCell ref="B6:B11"/>
    <mergeCell ref="I6:J10"/>
    <mergeCell ref="Y6:Z10"/>
    <mergeCell ref="C10:D10"/>
    <mergeCell ref="E10:F10"/>
    <mergeCell ref="S9:T10"/>
    <mergeCell ref="U9:X9"/>
    <mergeCell ref="K6:X6"/>
    <mergeCell ref="M7:X8"/>
    <mergeCell ref="Q9:R10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Титульный лист</vt:lpstr>
      <vt:lpstr>1 информация о деятельности</vt:lpstr>
      <vt:lpstr>2 МТБ</vt:lpstr>
      <vt:lpstr>3 Охват стоматологической помощ</vt:lpstr>
      <vt:lpstr>4 терапия и детство ОМС (кол-в)</vt:lpstr>
      <vt:lpstr>5 Кач терапия и детство ОМС</vt:lpstr>
      <vt:lpstr>6 хирургия</vt:lpstr>
      <vt:lpstr>7 ортодонтия</vt:lpstr>
      <vt:lpstr>8 ортопедия платная</vt:lpstr>
      <vt:lpstr>9 рентгенология</vt:lpstr>
      <vt:lpstr>10 онкопатология</vt:lpstr>
      <vt:lpstr>11 кадровый состав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Рецлова</dc:creator>
  <cp:lastModifiedBy>Бикмухаметова А.А</cp:lastModifiedBy>
  <cp:lastPrinted>2024-12-03T10:42:09Z</cp:lastPrinted>
  <dcterms:created xsi:type="dcterms:W3CDTF">2012-04-25T11:57:56Z</dcterms:created>
  <dcterms:modified xsi:type="dcterms:W3CDTF">2024-12-03T10:43:35Z</dcterms:modified>
</cp:coreProperties>
</file>